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mpartido Mktg-Trade\TENA\Fichas Técnicas\Fichas Productos All-In-One\"/>
    </mc:Choice>
  </mc:AlternateContent>
  <xr:revisionPtr revIDLastSave="0" documentId="13_ncr:1_{06DB2B1C-78B4-4D7A-A3B6-4D0BE80DA7CB}" xr6:coauthVersionLast="36" xr6:coauthVersionMax="36" xr10:uidLastSave="{00000000-0000-0000-0000-000000000000}"/>
  <bookViews>
    <workbookView xWindow="0" yWindow="0" windowWidth="24000" windowHeight="9525" xr2:uid="{13D284FC-4882-4236-A69F-D6B598403134}"/>
  </bookViews>
  <sheets>
    <sheet name="IN76159" sheetId="1" r:id="rId1"/>
    <sheet name="info TENA" sheetId="2" r:id="rId2"/>
  </sheets>
  <definedNames>
    <definedName name="_xlnm.Print_Area" localSheetId="0">'IN76159'!$A$1:$D$30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<sst xmlns="http://schemas.openxmlformats.org/spreadsheetml/2006/main" count="361" uniqueCount="241">
  <si>
    <t>FICHA TÉCNICA DEL PRODUCTO</t>
  </si>
  <si>
    <t>Código: D-GO-DES-03</t>
  </si>
  <si>
    <t>Departamento de Desarrollo</t>
  </si>
  <si>
    <t>V 1</t>
  </si>
  <si>
    <t>PRODUCTO</t>
  </si>
  <si>
    <t>Código JDE:</t>
  </si>
  <si>
    <t>IN76159</t>
  </si>
  <si>
    <t>Tipo:</t>
  </si>
  <si>
    <t>MAQUILA</t>
  </si>
  <si>
    <t xml:space="preserve">Descripción: </t>
  </si>
  <si>
    <t>Marca:</t>
  </si>
  <si>
    <t>TENA</t>
  </si>
  <si>
    <t>PAQUETE</t>
  </si>
  <si>
    <t>INSUMO PRIMARIO</t>
  </si>
  <si>
    <t>Unidades por paquete:</t>
  </si>
  <si>
    <t>Alto [mm]:</t>
  </si>
  <si>
    <t>Insumo Primario</t>
  </si>
  <si>
    <t>Ancho [mm]:</t>
  </si>
  <si>
    <t>EAN13 PRIMARIO:</t>
  </si>
  <si>
    <t>Fondo [mm]:</t>
  </si>
  <si>
    <t>INSUMO SECUNDARIO</t>
  </si>
  <si>
    <t>Insumo Secundario:</t>
  </si>
  <si>
    <t>EAN13 SECUNDARIO:</t>
  </si>
  <si>
    <t>UNIDAD DE VENTA</t>
  </si>
  <si>
    <t>PALLETIZADO</t>
  </si>
  <si>
    <t>Unidades:</t>
  </si>
  <si>
    <t>Base:</t>
  </si>
  <si>
    <t>Insumo:</t>
  </si>
  <si>
    <t>Altura:</t>
  </si>
  <si>
    <t>DUN14</t>
  </si>
  <si>
    <t>Cont. X Pallet:</t>
  </si>
  <si>
    <t>Total unidades x Pallet:</t>
  </si>
  <si>
    <t>OBSERVACIONES</t>
  </si>
  <si>
    <r>
      <t>Volúmen [m</t>
    </r>
    <r>
      <rPr>
        <sz val="10"/>
        <color indexed="8"/>
        <rFont val="Calibri"/>
        <family val="2"/>
      </rPr>
      <t>³</t>
    </r>
    <r>
      <rPr>
        <sz val="11"/>
        <color indexed="8"/>
        <rFont val="Arial"/>
        <family val="2"/>
      </rPr>
      <t>]:</t>
    </r>
  </si>
  <si>
    <t xml:space="preserve">Peso Bruto Total Aprox. [Kg]: </t>
  </si>
  <si>
    <t>VALIDACIÓN</t>
  </si>
  <si>
    <t xml:space="preserve">Planta: </t>
  </si>
  <si>
    <t>Fecha:</t>
  </si>
  <si>
    <t>Encargado de Desarrollo de Productos:</t>
  </si>
  <si>
    <t>Informacion del paquete</t>
  </si>
  <si>
    <t>Informacion de la Caja</t>
  </si>
  <si>
    <t>Info PALLET Colombia</t>
  </si>
  <si>
    <t>Info PALLET</t>
  </si>
  <si>
    <t>CÓD. SCA CHILE</t>
  </si>
  <si>
    <t>COD. ORIGINAL</t>
  </si>
  <si>
    <t>ORIGEN</t>
  </si>
  <si>
    <t>DESCRIPCION PRODUCTO</t>
  </si>
  <si>
    <t>FORMATO</t>
  </si>
  <si>
    <t>UNIDADES POR FORMATO</t>
  </si>
  <si>
    <t>UNIDADES POR PAQUETE</t>
  </si>
  <si>
    <t xml:space="preserve">PROFUNDIDAD(mm)                                                                                                                                                                                         </t>
  </si>
  <si>
    <t>ANCHO (mm)</t>
  </si>
  <si>
    <t>ALTO (mm)</t>
  </si>
  <si>
    <t>Peso 
NETO 
(gr)</t>
  </si>
  <si>
    <t>Peso 
BRUTO 
(gr)</t>
  </si>
  <si>
    <t>CODIGO 
BARRAS 
EAN - 13</t>
  </si>
  <si>
    <t>Peso Bruto Kg.</t>
  </si>
  <si>
    <t>Pesp Neto kg.</t>
  </si>
  <si>
    <t>CODIGO BARRAS 
ITF - 14</t>
  </si>
  <si>
    <t>Corrug/ Tendido</t>
  </si>
  <si>
    <t>No. de Tendidos</t>
  </si>
  <si>
    <t>Corrug/ Estiba</t>
  </si>
  <si>
    <t>Cajas x Cama</t>
  </si>
  <si>
    <t>Camas x Pallet</t>
  </si>
  <si>
    <t>INCO FUERTE</t>
  </si>
  <si>
    <t>IN76082</t>
  </si>
  <si>
    <t>MEXICO</t>
  </si>
  <si>
    <t>TENA BASIC MEDIANO 12X8</t>
  </si>
  <si>
    <t>CAJA</t>
  </si>
  <si>
    <t>IN76081</t>
  </si>
  <si>
    <t>TENA BASIC GRANDE 12X8</t>
  </si>
  <si>
    <t>IN76138</t>
  </si>
  <si>
    <t xml:space="preserve">TENA SLIP M 6X10S </t>
  </si>
  <si>
    <t>IN76142</t>
  </si>
  <si>
    <t xml:space="preserve">TENA SLIP L 6X10S </t>
  </si>
  <si>
    <t>IN76148</t>
  </si>
  <si>
    <t>TENA SLIP M 4X20S</t>
  </si>
  <si>
    <t>IN76149</t>
  </si>
  <si>
    <t>TENA SLIP L 4X20S</t>
  </si>
  <si>
    <t>IN76150</t>
  </si>
  <si>
    <t>TENA SLIP M 30s (2x15s)</t>
  </si>
  <si>
    <t>IN76151</t>
  </si>
  <si>
    <t>TENA SLIP G 30s (2x15s)</t>
  </si>
  <si>
    <t>IN76140</t>
  </si>
  <si>
    <t xml:space="preserve">TENA SLIP M 24X3X10S </t>
  </si>
  <si>
    <t>IN76141</t>
  </si>
  <si>
    <t xml:space="preserve">TENA SLIP L 24X3X10S </t>
  </si>
  <si>
    <t>IN76093</t>
  </si>
  <si>
    <t>COLOMBIA</t>
  </si>
  <si>
    <t>TENA SLIP MEDIUM 8X9</t>
  </si>
  <si>
    <t>7702027478604</t>
  </si>
  <si>
    <t>17702027478601</t>
  </si>
  <si>
    <t>IN76091</t>
  </si>
  <si>
    <t>TENA SLIP LARGE 8X9</t>
  </si>
  <si>
    <t>7702027478703</t>
  </si>
  <si>
    <t>17702027478700</t>
  </si>
  <si>
    <t>IN76092</t>
  </si>
  <si>
    <t>TENA SLIP MEDIUM 4X21</t>
  </si>
  <si>
    <t>7702027478611</t>
  </si>
  <si>
    <t>17702027478618</t>
  </si>
  <si>
    <t>IN76094</t>
  </si>
  <si>
    <t>TENA SLIP LARGE 4X21</t>
  </si>
  <si>
    <t>7702027478710</t>
  </si>
  <si>
    <t>17702027478717</t>
  </si>
  <si>
    <t>PANTS</t>
  </si>
  <si>
    <t>IN76146</t>
  </si>
  <si>
    <t xml:space="preserve">TENA COMFORT M 6X10S ROPA </t>
  </si>
  <si>
    <t>IN76147</t>
  </si>
  <si>
    <t xml:space="preserve">TENA COMFORT L 6X10S ROPA </t>
  </si>
  <si>
    <t>IN76087</t>
  </si>
  <si>
    <t>TENA PANTS M 6X10</t>
  </si>
  <si>
    <t>7501019051159</t>
  </si>
  <si>
    <t>17501019051156</t>
  </si>
  <si>
    <t>IN76088</t>
  </si>
  <si>
    <t>TENA PANTS L 6X10</t>
  </si>
  <si>
    <t>7501019051166</t>
  </si>
  <si>
    <t>IN76089</t>
  </si>
  <si>
    <t>TENA PANTS MUJER M 6X10</t>
  </si>
  <si>
    <t>IN76090</t>
  </si>
  <si>
    <t>TENA PANTS MUJER L 6X10</t>
  </si>
  <si>
    <t>IN76115</t>
  </si>
  <si>
    <t>TENA WOMAN DISCREET M</t>
  </si>
  <si>
    <t>7896770901929</t>
  </si>
  <si>
    <t>17896770901926</t>
  </si>
  <si>
    <t>IN76114</t>
  </si>
  <si>
    <t>TENA WOMAN DISCREET L</t>
  </si>
  <si>
    <t>7896770901936</t>
  </si>
  <si>
    <t>17896770901933</t>
  </si>
  <si>
    <t>IN76062</t>
  </si>
  <si>
    <t>795208-52</t>
  </si>
  <si>
    <t>CANADA</t>
  </si>
  <si>
    <t>TENA LADY PU MEDIUM 8U</t>
  </si>
  <si>
    <t>7322540483604</t>
  </si>
  <si>
    <t>07322540483611</t>
  </si>
  <si>
    <t>IN76063</t>
  </si>
  <si>
    <t>795307-51</t>
  </si>
  <si>
    <t>TENA LADY PU LARGE 7U</t>
  </si>
  <si>
    <t>7322540483871</t>
  </si>
  <si>
    <t>07322540483512</t>
  </si>
  <si>
    <t xml:space="preserve">IN76158 </t>
  </si>
  <si>
    <t>TENA Pants Maxiprotect  M  x30s</t>
  </si>
  <si>
    <t>Estos también cambian pero es in&amp;out y el producto que viene en camino es con estas especificaciones</t>
  </si>
  <si>
    <t>TENA Pants Maxiprotect  G  x30s</t>
  </si>
  <si>
    <t>INCO LEVE</t>
  </si>
  <si>
    <t>IN76100</t>
  </si>
  <si>
    <t>TENA MUJER U MINI ALAS 18X14 REFRESH</t>
  </si>
  <si>
    <t>7702027470028</t>
  </si>
  <si>
    <t>17702027470025</t>
  </si>
  <si>
    <t>IN76101</t>
  </si>
  <si>
    <t xml:space="preserve">TENA MUJER ULTRAMINI 8X30 REFRESH </t>
  </si>
  <si>
    <t>7702027470035</t>
  </si>
  <si>
    <t>17702027470032</t>
  </si>
  <si>
    <t>IN76103</t>
  </si>
  <si>
    <t>TENA MUJER MINI 12X10 REFRESH</t>
  </si>
  <si>
    <t>7702027470127</t>
  </si>
  <si>
    <t>17702027470124</t>
  </si>
  <si>
    <t>IN76105</t>
  </si>
  <si>
    <t xml:space="preserve">TENA MUJER MEDIUM 12X10 REFRESH </t>
  </si>
  <si>
    <t>7702027470226</t>
  </si>
  <si>
    <t>17702027470223</t>
  </si>
  <si>
    <t>IN76110</t>
  </si>
  <si>
    <t>TENA MUJER MEDIUM 8X30 REFRESH</t>
  </si>
  <si>
    <t>7702027470233</t>
  </si>
  <si>
    <t>17702027470230</t>
  </si>
  <si>
    <t>IN76107</t>
  </si>
  <si>
    <t>TENA MUJER MAXI 12X10 REFRESH</t>
  </si>
  <si>
    <t>7702027470424</t>
  </si>
  <si>
    <t>17702027470421</t>
  </si>
  <si>
    <t>IN76108</t>
  </si>
  <si>
    <t xml:space="preserve">TENA MUJER MAXI 8X30 REFRESH </t>
  </si>
  <si>
    <t>7702027470448</t>
  </si>
  <si>
    <t>IN76052</t>
  </si>
  <si>
    <t>TENA MUJER U MINI  ALAS 18X14</t>
  </si>
  <si>
    <t>7702027047480</t>
  </si>
  <si>
    <t>17702027047487</t>
  </si>
  <si>
    <t>IN76055</t>
  </si>
  <si>
    <t>TENA MUJER U MINI ALAS 8X30</t>
  </si>
  <si>
    <t>IN76075</t>
  </si>
  <si>
    <t>ULTRAMINI ALAS 8 X 30 CAJA MET</t>
  </si>
  <si>
    <t>IN76076</t>
  </si>
  <si>
    <t>TENA MUJER MINI ALAS ZA 12X10</t>
  </si>
  <si>
    <t>IN76004</t>
  </si>
  <si>
    <t>TENA MUJER MEDIUM 12X10</t>
  </si>
  <si>
    <t>IN76032</t>
  </si>
  <si>
    <t>TENA MUJER MAXI 12X10</t>
  </si>
  <si>
    <t>7702027471759</t>
  </si>
  <si>
    <t>17702027471756</t>
  </si>
  <si>
    <t>IN76058</t>
  </si>
  <si>
    <t>TENA MUJER MAXI 8X30</t>
  </si>
  <si>
    <t>IN76086</t>
  </si>
  <si>
    <t>TENA LADY NOCTURNA 8X8</t>
  </si>
  <si>
    <t>7501019051104</t>
  </si>
  <si>
    <t>17501019051101</t>
  </si>
  <si>
    <t>IN76085</t>
  </si>
  <si>
    <t>TENA FOR MEN 6X12</t>
  </si>
  <si>
    <t>7501019050480</t>
  </si>
  <si>
    <t>67501019050482</t>
  </si>
  <si>
    <t>IN76116</t>
  </si>
  <si>
    <t>TENA FOR MEN NOCHE</t>
  </si>
  <si>
    <t>7702027472046</t>
  </si>
  <si>
    <t>17702027472043</t>
  </si>
  <si>
    <t>COMPLEMENTARIOS</t>
  </si>
  <si>
    <t>IN76009</t>
  </si>
  <si>
    <t>TOALLA HUMEDAS TENA 40UDS</t>
  </si>
  <si>
    <t>17702027047968</t>
  </si>
  <si>
    <t>IN76156</t>
  </si>
  <si>
    <t>TOALLAS HUMEDAS TENA 3 EN 1 12X40</t>
  </si>
  <si>
    <t>IN76078</t>
  </si>
  <si>
    <t>1974-10</t>
  </si>
  <si>
    <t>SUECIA</t>
  </si>
  <si>
    <t>TENA SKIN CREAM 6 UN X 150 ML</t>
  </si>
  <si>
    <t>07806540005719</t>
  </si>
  <si>
    <t>IN76079</t>
  </si>
  <si>
    <t>1978-10</t>
  </si>
  <si>
    <t>TENA ZINC CREAM 6 UN X 100 ML</t>
  </si>
  <si>
    <t>7322540146417</t>
  </si>
  <si>
    <t>07806540005726</t>
  </si>
  <si>
    <t>IN76080</t>
  </si>
  <si>
    <t>2057-10</t>
  </si>
  <si>
    <t>TENA WASH CREAM 6 UN X 250 ML</t>
  </si>
  <si>
    <t>7310790020571</t>
  </si>
  <si>
    <t>07806540005702</t>
  </si>
  <si>
    <t>IN76083</t>
  </si>
  <si>
    <t>TENA PREDOBLADO 6X10</t>
  </si>
  <si>
    <t>IN76123</t>
  </si>
  <si>
    <t>6502-00</t>
  </si>
  <si>
    <t>HOLANDA</t>
  </si>
  <si>
    <t>TENA ZINC CREAM (Shape Up) 6 UN X 100 ML</t>
  </si>
  <si>
    <t>IN76124</t>
  </si>
  <si>
    <t>4234-00</t>
  </si>
  <si>
    <t>TENA SKIN CREAM (Shape Up) 6 UN X 150 ML</t>
  </si>
  <si>
    <t>IN76125</t>
  </si>
  <si>
    <t>TENA WASH CREAM (Shape Up) 6 UN X 250 ML</t>
  </si>
  <si>
    <t>BONUS PACKS</t>
  </si>
  <si>
    <t>IN76113</t>
  </si>
  <si>
    <t>BONUS PACK TENA PREDOBLADO</t>
  </si>
  <si>
    <t>IN76111</t>
  </si>
  <si>
    <t>BONUS PACK TENA PANTS M</t>
  </si>
  <si>
    <t>IN76112</t>
  </si>
  <si>
    <t>BONUS PACK TENA PANTS L</t>
  </si>
  <si>
    <t>Fecha: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</si>
</sst>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0.0000"/>
    <numFmt numFmtId="166" formatCode="0.0"/>
    <numFmt numFmtId="167" formatCode="_-&quot;$&quot;* #,##0.00_-;\-&quot;$&quot;* #,##0.00_-;_-&quot;$&quot;* &quot;-&quot;??_-;_-@_-"/>
    <numFmt numFmtId="168" formatCode="#,##0\ &quot;kr&quot;;[Red]\-#,##0\ &quot;kr&quot;"/>
    <numFmt numFmtId="169" formatCode="#,##0.00\ &quot;kr&quot;;[Red]\-#,##0.00\ &quot;kr&quot;"/>
    <numFmt numFmtId="170" formatCode="_-* #,##0.00\ _k_r_-;\-* #,##0.00\ _k_r_-;_-* &quot;-&quot;??\ _k_r_-;_-@_-"/>
    <numFmt numFmtId="171" formatCode="_-* #,##0.00\ _D_M_-;\-* #,##0.00\ _D_M_-;_-* &quot;-&quot;??\ _D_M_-;_-@_-"/>
    <numFmt numFmtId="172" formatCode="#,##0;\(#,##0\)"/>
    <numFmt numFmtId="173" formatCode="#,##0.00,"/>
    <numFmt numFmtId="174" formatCode="_-[$€-2]* #,##0.00_-;\-[$€-2]* #,##0.00_-;_-[$€-2]* &quot;-&quot;??_-"/>
    <numFmt numFmtId="175" formatCode="#,"/>
    <numFmt numFmtId="176" formatCode="#,##0,"/>
    <numFmt numFmtId="177" formatCode="#,##0;\-#,##0;;"/>
    <numFmt numFmtId="178" formatCode="#,##0;[Red]&quot;-&quot;#,##0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 Narrow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b/>
      <sz val="10"/>
      <name val="MS Sans Serif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62"/>
      <name val="Calibri"/>
      <family val="2"/>
    </font>
    <font>
      <sz val="8"/>
      <color indexed="10"/>
      <name val="Arial"/>
      <family val="2"/>
    </font>
    <font>
      <sz val="9"/>
      <color indexed="10"/>
      <name val="Geneva"/>
    </font>
    <font>
      <sz val="10"/>
      <name val="Times New Roman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0"/>
      <color indexed="8"/>
      <name val="Tahoma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23"/>
      <name val="Arial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48"/>
      <name val="Calibri"/>
      <family val="2"/>
    </font>
    <font>
      <sz val="8"/>
      <color indexed="39"/>
      <name val="Arial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2"/>
      <name val="Arial MT"/>
    </font>
    <font>
      <sz val="10"/>
      <name val="Helv"/>
    </font>
    <font>
      <sz val="10"/>
      <color theme="1"/>
      <name val="Tahoma"/>
      <family val="2"/>
    </font>
  </fonts>
  <fills count="10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22" fillId="0" borderId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6" fillId="39" borderId="0" applyNumberFormat="0" applyBorder="0" applyAlignment="0" applyProtection="0"/>
    <xf numFmtId="0" fontId="40" fillId="40" borderId="0" applyNumberFormat="0" applyBorder="0" applyAlignment="0" applyProtection="0"/>
    <xf numFmtId="0" fontId="26" fillId="41" borderId="0" applyNumberFormat="0" applyBorder="0" applyAlignment="0" applyProtection="0"/>
    <xf numFmtId="0" fontId="40" fillId="42" borderId="0" applyNumberFormat="0" applyBorder="0" applyAlignment="0" applyProtection="0"/>
    <xf numFmtId="0" fontId="26" fillId="43" borderId="0" applyNumberFormat="0" applyBorder="0" applyAlignment="0" applyProtection="0"/>
    <xf numFmtId="0" fontId="40" fillId="44" borderId="0" applyNumberFormat="0" applyBorder="0" applyAlignment="0" applyProtection="0"/>
    <xf numFmtId="0" fontId="26" fillId="45" borderId="0" applyNumberFormat="0" applyBorder="0" applyAlignment="0" applyProtection="0"/>
    <xf numFmtId="0" fontId="40" fillId="46" borderId="0" applyNumberFormat="0" applyBorder="0" applyAlignment="0" applyProtection="0"/>
    <xf numFmtId="0" fontId="26" fillId="47" borderId="0" applyNumberFormat="0" applyBorder="0" applyAlignment="0" applyProtection="0"/>
    <xf numFmtId="0" fontId="40" fillId="48" borderId="0" applyNumberFormat="0" applyBorder="0" applyAlignment="0" applyProtection="0"/>
    <xf numFmtId="0" fontId="26" fillId="40" borderId="0" applyNumberFormat="0" applyBorder="0" applyAlignment="0" applyProtection="0"/>
    <xf numFmtId="0" fontId="40" fillId="47" borderId="0" applyNumberFormat="0" applyBorder="0" applyAlignment="0" applyProtection="0"/>
    <xf numFmtId="0" fontId="26" fillId="49" borderId="0" applyNumberFormat="0" applyBorder="0" applyAlignment="0" applyProtection="0"/>
    <xf numFmtId="0" fontId="40" fillId="41" borderId="0" applyNumberFormat="0" applyBorder="0" applyAlignment="0" applyProtection="0"/>
    <xf numFmtId="0" fontId="26" fillId="41" borderId="0" applyNumberFormat="0" applyBorder="0" applyAlignment="0" applyProtection="0"/>
    <xf numFmtId="0" fontId="40" fillId="50" borderId="0" applyNumberFormat="0" applyBorder="0" applyAlignment="0" applyProtection="0"/>
    <xf numFmtId="0" fontId="26" fillId="51" borderId="0" applyNumberFormat="0" applyBorder="0" applyAlignment="0" applyProtection="0"/>
    <xf numFmtId="0" fontId="40" fillId="44" borderId="0" applyNumberFormat="0" applyBorder="0" applyAlignment="0" applyProtection="0"/>
    <xf numFmtId="0" fontId="26" fillId="52" borderId="0" applyNumberFormat="0" applyBorder="0" applyAlignment="0" applyProtection="0"/>
    <xf numFmtId="0" fontId="40" fillId="47" borderId="0" applyNumberFormat="0" applyBorder="0" applyAlignment="0" applyProtection="0"/>
    <xf numFmtId="0" fontId="26" fillId="49" borderId="0" applyNumberFormat="0" applyBorder="0" applyAlignment="0" applyProtection="0"/>
    <xf numFmtId="0" fontId="40" fillId="53" borderId="0" applyNumberFormat="0" applyBorder="0" applyAlignment="0" applyProtection="0"/>
    <xf numFmtId="0" fontId="26" fillId="48" borderId="0" applyNumberFormat="0" applyBorder="0" applyAlignment="0" applyProtection="0"/>
    <xf numFmtId="0" fontId="38" fillId="49" borderId="0" applyNumberFormat="0" applyBorder="0" applyAlignment="0" applyProtection="0"/>
    <xf numFmtId="0" fontId="41" fillId="54" borderId="0" applyNumberFormat="0" applyBorder="0" applyAlignment="0" applyProtection="0"/>
    <xf numFmtId="0" fontId="38" fillId="41" borderId="0" applyNumberFormat="0" applyBorder="0" applyAlignment="0" applyProtection="0"/>
    <xf numFmtId="0" fontId="41" fillId="41" borderId="0" applyNumberFormat="0" applyBorder="0" applyAlignment="0" applyProtection="0"/>
    <xf numFmtId="0" fontId="38" fillId="51" borderId="0" applyNumberFormat="0" applyBorder="0" applyAlignment="0" applyProtection="0"/>
    <xf numFmtId="0" fontId="41" fillId="50" borderId="0" applyNumberFormat="0" applyBorder="0" applyAlignment="0" applyProtection="0"/>
    <xf numFmtId="0" fontId="38" fillId="52" borderId="0" applyNumberFormat="0" applyBorder="0" applyAlignment="0" applyProtection="0"/>
    <xf numFmtId="0" fontId="41" fillId="55" borderId="0" applyNumberFormat="0" applyBorder="0" applyAlignment="0" applyProtection="0"/>
    <xf numFmtId="0" fontId="38" fillId="49" borderId="0" applyNumberFormat="0" applyBorder="0" applyAlignment="0" applyProtection="0"/>
    <xf numFmtId="0" fontId="41" fillId="56" borderId="0" applyNumberFormat="0" applyBorder="0" applyAlignment="0" applyProtection="0"/>
    <xf numFmtId="0" fontId="38" fillId="48" borderId="0" applyNumberFormat="0" applyBorder="0" applyAlignment="0" applyProtection="0"/>
    <xf numFmtId="0" fontId="41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40" fillId="74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68" borderId="0" applyNumberFormat="0" applyBorder="0" applyAlignment="0" applyProtection="0"/>
    <xf numFmtId="0" fontId="41" fillId="76" borderId="0" applyNumberFormat="0" applyBorder="0" applyAlignment="0" applyProtection="0"/>
    <xf numFmtId="0" fontId="41" fillId="60" borderId="0" applyNumberFormat="0" applyBorder="0" applyAlignment="0" applyProtection="0"/>
    <xf numFmtId="0" fontId="41" fillId="70" borderId="0" applyNumberFormat="0" applyBorder="0" applyAlignment="0" applyProtection="0"/>
    <xf numFmtId="0" fontId="41" fillId="5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8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60" borderId="0" applyNumberFormat="0" applyBorder="0" applyAlignment="0" applyProtection="0"/>
    <xf numFmtId="0" fontId="41" fillId="68" borderId="0" applyNumberFormat="0" applyBorder="0" applyAlignment="0" applyProtection="0"/>
    <xf numFmtId="0" fontId="41" fillId="60" borderId="0" applyNumberFormat="0" applyBorder="0" applyAlignment="0" applyProtection="0"/>
    <xf numFmtId="0" fontId="41" fillId="77" borderId="0" applyNumberFormat="0" applyBorder="0" applyAlignment="0" applyProtection="0"/>
    <xf numFmtId="0" fontId="41" fillId="55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0" fillId="74" borderId="0" applyNumberFormat="0" applyBorder="0" applyAlignment="0" applyProtection="0"/>
    <xf numFmtId="0" fontId="40" fillId="74" borderId="0" applyNumberFormat="0" applyBorder="0" applyAlignment="0" applyProtection="0"/>
    <xf numFmtId="0" fontId="40" fillId="59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1" borderId="0" applyNumberFormat="0" applyBorder="0" applyAlignment="0" applyProtection="0"/>
    <xf numFmtId="0" fontId="41" fillId="78" borderId="0" applyNumberFormat="0" applyBorder="0" applyAlignment="0" applyProtection="0"/>
    <xf numFmtId="0" fontId="41" fillId="56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80" borderId="0" applyNumberFormat="0" applyBorder="0" applyAlignment="0" applyProtection="0"/>
    <xf numFmtId="0" fontId="40" fillId="80" borderId="0" applyNumberFormat="0" applyBorder="0" applyAlignment="0" applyProtection="0"/>
    <xf numFmtId="0" fontId="40" fillId="69" borderId="0" applyNumberFormat="0" applyBorder="0" applyAlignment="0" applyProtection="0"/>
    <xf numFmtId="0" fontId="41" fillId="81" borderId="0" applyNumberFormat="0" applyBorder="0" applyAlignment="0" applyProtection="0"/>
    <xf numFmtId="0" fontId="41" fillId="80" borderId="0" applyNumberFormat="0" applyBorder="0" applyAlignment="0" applyProtection="0"/>
    <xf numFmtId="0" fontId="41" fillId="82" borderId="0" applyNumberFormat="0" applyBorder="0" applyAlignment="0" applyProtection="0"/>
    <xf numFmtId="0" fontId="41" fillId="83" borderId="0" applyNumberFormat="0" applyBorder="0" applyAlignment="0" applyProtection="0"/>
    <xf numFmtId="0" fontId="41" fillId="82" borderId="0" applyNumberFormat="0" applyBorder="0" applyAlignment="0" applyProtection="0"/>
    <xf numFmtId="0" fontId="41" fillId="82" borderId="0" applyNumberFormat="0" applyBorder="0" applyAlignment="0" applyProtection="0"/>
    <xf numFmtId="0" fontId="32" fillId="0" borderId="0" applyNumberFormat="0" applyFont="0" applyFill="0" applyBorder="0" applyAlignment="0">
      <protection locked="0"/>
    </xf>
    <xf numFmtId="0" fontId="60" fillId="69" borderId="0" applyNumberFormat="0" applyBorder="0" applyAlignment="0" applyProtection="0"/>
    <xf numFmtId="0" fontId="46" fillId="40" borderId="0" applyNumberFormat="0" applyBorder="0" applyAlignment="0" applyProtection="0"/>
    <xf numFmtId="0" fontId="32" fillId="47" borderId="0" applyNumberFormat="0" applyBorder="0" applyAlignment="0">
      <protection locked="0"/>
    </xf>
    <xf numFmtId="0" fontId="61" fillId="84" borderId="50" applyNumberFormat="0" applyAlignment="0" applyProtection="0"/>
    <xf numFmtId="0" fontId="43" fillId="52" borderId="50" applyNumberFormat="0" applyAlignment="0" applyProtection="0"/>
    <xf numFmtId="0" fontId="44" fillId="70" borderId="51" applyNumberFormat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63" fillId="0" borderId="22" applyBorder="0">
      <protection locked="0"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3" fontId="57" fillId="0" borderId="52" applyFill="0" applyAlignment="0" applyProtection="0"/>
    <xf numFmtId="172" fontId="64" fillId="0" borderId="22"/>
    <xf numFmtId="0" fontId="54" fillId="85" borderId="0" applyNumberFormat="0" applyBorder="0" applyAlignment="0" applyProtection="0"/>
    <xf numFmtId="0" fontId="54" fillId="86" borderId="0" applyNumberFormat="0" applyBorder="0" applyAlignment="0" applyProtection="0"/>
    <xf numFmtId="0" fontId="54" fillId="87" borderId="0" applyNumberFormat="0" applyBorder="0" applyAlignment="0" applyProtection="0"/>
    <xf numFmtId="0" fontId="54" fillId="88" borderId="0" applyNumberFormat="0" applyBorder="0" applyAlignment="0" applyProtection="0"/>
    <xf numFmtId="0" fontId="54" fillId="89" borderId="0" applyNumberFormat="0" applyBorder="0" applyAlignment="0" applyProtection="0"/>
    <xf numFmtId="0" fontId="54" fillId="86" borderId="0" applyNumberFormat="0" applyBorder="0" applyAlignment="0" applyProtection="0"/>
    <xf numFmtId="0" fontId="54" fillId="88" borderId="0" applyNumberFormat="0" applyBorder="0" applyAlignment="0" applyProtection="0"/>
    <xf numFmtId="0" fontId="54" fillId="90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5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1" fillId="70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1" fillId="60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1" fillId="60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66" borderId="0" applyNumberFormat="0" applyBorder="0" applyAlignment="0" applyProtection="0"/>
    <xf numFmtId="0" fontId="40" fillId="66" borderId="0" applyNumberFormat="0" applyBorder="0" applyAlignment="0" applyProtection="0"/>
    <xf numFmtId="0" fontId="41" fillId="59" borderId="0" applyNumberFormat="0" applyBorder="0" applyAlignment="0" applyProtection="0"/>
    <xf numFmtId="0" fontId="40" fillId="79" borderId="0" applyNumberFormat="0" applyBorder="0" applyAlignment="0" applyProtection="0"/>
    <xf numFmtId="0" fontId="40" fillId="79" borderId="0" applyNumberFormat="0" applyBorder="0" applyAlignment="0" applyProtection="0"/>
    <xf numFmtId="0" fontId="40" fillId="80" borderId="0" applyNumberFormat="0" applyBorder="0" applyAlignment="0" applyProtection="0"/>
    <xf numFmtId="0" fontId="40" fillId="80" borderId="0" applyNumberFormat="0" applyBorder="0" applyAlignment="0" applyProtection="0"/>
    <xf numFmtId="0" fontId="41" fillId="80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0"/>
    <xf numFmtId="174" fontId="3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66" fillId="0" borderId="0">
      <protection locked="0"/>
    </xf>
    <xf numFmtId="175" fontId="66" fillId="0" borderId="0">
      <protection locked="0"/>
    </xf>
    <xf numFmtId="175" fontId="67" fillId="0" borderId="0">
      <protection locked="0"/>
    </xf>
    <xf numFmtId="175" fontId="66" fillId="0" borderId="0">
      <protection locked="0"/>
    </xf>
    <xf numFmtId="175" fontId="66" fillId="0" borderId="0">
      <protection locked="0"/>
    </xf>
    <xf numFmtId="175" fontId="66" fillId="0" borderId="0">
      <protection locked="0"/>
    </xf>
    <xf numFmtId="175" fontId="67" fillId="0" borderId="0">
      <protection locked="0"/>
    </xf>
    <xf numFmtId="176" fontId="57" fillId="0" borderId="0" applyFill="0" applyBorder="0" applyAlignment="0" applyProtection="0"/>
    <xf numFmtId="0" fontId="42" fillId="42" borderId="0" applyNumberFormat="0" applyBorder="0" applyAlignment="0" applyProtection="0"/>
    <xf numFmtId="0" fontId="68" fillId="0" borderId="53" applyNumberFormat="0" applyFill="0" applyAlignment="0" applyProtection="0"/>
    <xf numFmtId="0" fontId="52" fillId="0" borderId="54" applyNumberFormat="0" applyFill="0" applyAlignment="0" applyProtection="0"/>
    <xf numFmtId="0" fontId="69" fillId="0" borderId="55" applyNumberFormat="0" applyFill="0" applyAlignment="0" applyProtection="0"/>
    <xf numFmtId="0" fontId="53" fillId="0" borderId="55" applyNumberFormat="0" applyFill="0" applyAlignment="0" applyProtection="0"/>
    <xf numFmtId="0" fontId="56" fillId="0" borderId="56" applyNumberFormat="0" applyFill="0" applyAlignment="0" applyProtection="0"/>
    <xf numFmtId="0" fontId="45" fillId="0" borderId="57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0" fillId="80" borderId="50" applyNumberFormat="0" applyAlignment="0" applyProtection="0"/>
    <xf numFmtId="0" fontId="22" fillId="0" borderId="23" applyNumberFormat="0" applyFill="0" applyBorder="0" applyAlignment="0" applyProtection="0"/>
    <xf numFmtId="177" fontId="71" fillId="0" borderId="58" applyBorder="0" applyAlignment="0">
      <alignment horizontal="center"/>
    </xf>
    <xf numFmtId="0" fontId="72" fillId="0" borderId="59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47" fillId="93" borderId="0" applyNumberFormat="0" applyBorder="0" applyAlignment="0" applyProtection="0"/>
    <xf numFmtId="0" fontId="58" fillId="0" borderId="0"/>
    <xf numFmtId="0" fontId="32" fillId="0" borderId="0">
      <alignment vertical="top"/>
    </xf>
    <xf numFmtId="0" fontId="39" fillId="0" borderId="0"/>
    <xf numFmtId="0" fontId="32" fillId="0" borderId="0" applyNumberFormat="0" applyFill="0" applyBorder="0" applyAlignment="0" applyProtection="0"/>
    <xf numFmtId="0" fontId="87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2" fillId="0" borderId="0">
      <alignment vertical="top"/>
    </xf>
    <xf numFmtId="0" fontId="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2" fillId="79" borderId="60" applyNumberFormat="0" applyFont="0" applyAlignment="0" applyProtection="0"/>
    <xf numFmtId="1" fontId="32" fillId="0" borderId="0"/>
    <xf numFmtId="0" fontId="48" fillId="84" borderId="61" applyNumberFormat="0" applyAlignment="0" applyProtection="0"/>
    <xf numFmtId="0" fontId="48" fillId="52" borderId="61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0" fontId="35" fillId="0" borderId="16">
      <alignment horizontal="center"/>
    </xf>
    <xf numFmtId="3" fontId="33" fillId="0" borderId="0" applyFont="0" applyFill="0" applyBorder="0" applyAlignment="0" applyProtection="0"/>
    <xf numFmtId="0" fontId="33" fillId="94" borderId="0" applyNumberFormat="0" applyFont="0" applyBorder="0" applyAlignment="0" applyProtection="0"/>
    <xf numFmtId="4" fontId="22" fillId="93" borderId="62" applyNumberFormat="0" applyProtection="0">
      <alignment vertical="center"/>
    </xf>
    <xf numFmtId="4" fontId="73" fillId="93" borderId="63" applyNumberFormat="0" applyProtection="0">
      <alignment vertical="center"/>
    </xf>
    <xf numFmtId="4" fontId="74" fillId="95" borderId="62" applyNumberFormat="0" applyProtection="0">
      <alignment vertical="center"/>
    </xf>
    <xf numFmtId="4" fontId="75" fillId="93" borderId="63" applyNumberFormat="0" applyProtection="0">
      <alignment vertical="center"/>
    </xf>
    <xf numFmtId="4" fontId="22" fillId="95" borderId="62" applyNumberFormat="0" applyProtection="0">
      <alignment horizontal="left" vertical="center" indent="1"/>
    </xf>
    <xf numFmtId="4" fontId="73" fillId="93" borderId="63" applyNumberFormat="0" applyProtection="0">
      <alignment horizontal="left" vertical="center" indent="1"/>
    </xf>
    <xf numFmtId="0" fontId="55" fillId="93" borderId="63" applyNumberFormat="0" applyProtection="0">
      <alignment horizontal="left" vertical="top" indent="1"/>
    </xf>
    <xf numFmtId="0" fontId="73" fillId="93" borderId="63" applyNumberFormat="0" applyProtection="0">
      <alignment horizontal="left" vertical="top" indent="1"/>
    </xf>
    <xf numFmtId="4" fontId="22" fillId="56" borderId="62" applyNumberFormat="0" applyProtection="0">
      <alignment horizontal="left" vertical="center" indent="1"/>
    </xf>
    <xf numFmtId="4" fontId="73" fillId="39" borderId="0" applyNumberFormat="0" applyProtection="0">
      <alignment horizontal="left" vertical="center" indent="1"/>
    </xf>
    <xf numFmtId="4" fontId="22" fillId="40" borderId="62" applyNumberFormat="0" applyProtection="0">
      <alignment horizontal="right" vertical="center"/>
    </xf>
    <xf numFmtId="4" fontId="26" fillId="40" borderId="63" applyNumberFormat="0" applyProtection="0">
      <alignment horizontal="right" vertical="center"/>
    </xf>
    <xf numFmtId="4" fontId="22" fillId="96" borderId="62" applyNumberFormat="0" applyProtection="0">
      <alignment horizontal="right" vertical="center"/>
    </xf>
    <xf numFmtId="4" fontId="26" fillId="41" borderId="63" applyNumberFormat="0" applyProtection="0">
      <alignment horizontal="right" vertical="center"/>
    </xf>
    <xf numFmtId="4" fontId="22" fillId="72" borderId="64" applyNumberFormat="0" applyProtection="0">
      <alignment horizontal="right" vertical="center"/>
    </xf>
    <xf numFmtId="4" fontId="26" fillId="72" borderId="63" applyNumberFormat="0" applyProtection="0">
      <alignment horizontal="right" vertical="center"/>
    </xf>
    <xf numFmtId="4" fontId="22" fillId="53" borderId="62" applyNumberFormat="0" applyProtection="0">
      <alignment horizontal="right" vertical="center"/>
    </xf>
    <xf numFmtId="4" fontId="26" fillId="53" borderId="63" applyNumberFormat="0" applyProtection="0">
      <alignment horizontal="right" vertical="center"/>
    </xf>
    <xf numFmtId="4" fontId="22" fillId="57" borderId="62" applyNumberFormat="0" applyProtection="0">
      <alignment horizontal="right" vertical="center"/>
    </xf>
    <xf numFmtId="4" fontId="26" fillId="57" borderId="63" applyNumberFormat="0" applyProtection="0">
      <alignment horizontal="right" vertical="center"/>
    </xf>
    <xf numFmtId="4" fontId="22" fillId="83" borderId="62" applyNumberFormat="0" applyProtection="0">
      <alignment horizontal="right" vertical="center"/>
    </xf>
    <xf numFmtId="4" fontId="26" fillId="83" borderId="63" applyNumberFormat="0" applyProtection="0">
      <alignment horizontal="right" vertical="center"/>
    </xf>
    <xf numFmtId="4" fontId="22" fillId="51" borderId="62" applyNumberFormat="0" applyProtection="0">
      <alignment horizontal="right" vertical="center"/>
    </xf>
    <xf numFmtId="4" fontId="26" fillId="51" borderId="63" applyNumberFormat="0" applyProtection="0">
      <alignment horizontal="right" vertical="center"/>
    </xf>
    <xf numFmtId="4" fontId="22" fillId="97" borderId="62" applyNumberFormat="0" applyProtection="0">
      <alignment horizontal="right" vertical="center"/>
    </xf>
    <xf numFmtId="4" fontId="26" fillId="97" borderId="63" applyNumberFormat="0" applyProtection="0">
      <alignment horizontal="right" vertical="center"/>
    </xf>
    <xf numFmtId="4" fontId="22" fillId="50" borderId="62" applyNumberFormat="0" applyProtection="0">
      <alignment horizontal="right" vertical="center"/>
    </xf>
    <xf numFmtId="4" fontId="26" fillId="50" borderId="63" applyNumberFormat="0" applyProtection="0">
      <alignment horizontal="right" vertical="center"/>
    </xf>
    <xf numFmtId="4" fontId="22" fillId="98" borderId="64" applyNumberFormat="0" applyProtection="0">
      <alignment horizontal="left" vertical="center" indent="1"/>
    </xf>
    <xf numFmtId="4" fontId="73" fillId="98" borderId="65" applyNumberFormat="0" applyProtection="0">
      <alignment horizontal="left" vertical="center" indent="1"/>
    </xf>
    <xf numFmtId="4" fontId="32" fillId="49" borderId="64" applyNumberFormat="0" applyProtection="0">
      <alignment horizontal="left" vertical="center" indent="1"/>
    </xf>
    <xf numFmtId="4" fontId="26" fillId="99" borderId="0" applyNumberFormat="0" applyProtection="0">
      <alignment horizontal="left" vertical="center" indent="1"/>
    </xf>
    <xf numFmtId="4" fontId="32" fillId="49" borderId="64" applyNumberFormat="0" applyProtection="0">
      <alignment horizontal="left" vertical="center" indent="1"/>
    </xf>
    <xf numFmtId="4" fontId="76" fillId="49" borderId="0" applyNumberFormat="0" applyProtection="0">
      <alignment horizontal="left" vertical="center" indent="1"/>
    </xf>
    <xf numFmtId="4" fontId="22" fillId="39" borderId="62" applyNumberFormat="0" applyProtection="0">
      <alignment horizontal="right" vertical="center"/>
    </xf>
    <xf numFmtId="4" fontId="26" fillId="39" borderId="63" applyNumberFormat="0" applyProtection="0">
      <alignment horizontal="right" vertical="center"/>
    </xf>
    <xf numFmtId="4" fontId="22" fillId="99" borderId="64" applyNumberFormat="0" applyProtection="0">
      <alignment horizontal="left" vertical="center" indent="1"/>
    </xf>
    <xf numFmtId="4" fontId="26" fillId="99" borderId="0" applyNumberFormat="0" applyProtection="0">
      <alignment horizontal="left" vertical="center" indent="1"/>
    </xf>
    <xf numFmtId="4" fontId="22" fillId="39" borderId="64" applyNumberFormat="0" applyProtection="0">
      <alignment horizontal="left" vertical="center" indent="1"/>
    </xf>
    <xf numFmtId="4" fontId="26" fillId="39" borderId="0" applyNumberFormat="0" applyProtection="0">
      <alignment horizontal="left" vertical="center" indent="1"/>
    </xf>
    <xf numFmtId="0" fontId="22" fillId="52" borderId="62" applyNumberFormat="0" applyProtection="0">
      <alignment horizontal="left" vertical="center" indent="1"/>
    </xf>
    <xf numFmtId="0" fontId="32" fillId="49" borderId="63" applyNumberFormat="0" applyProtection="0">
      <alignment horizontal="left" vertical="center" indent="1"/>
    </xf>
    <xf numFmtId="0" fontId="22" fillId="49" borderId="63" applyNumberFormat="0" applyProtection="0">
      <alignment horizontal="left" vertical="top" indent="1"/>
    </xf>
    <xf numFmtId="0" fontId="32" fillId="49" borderId="63" applyNumberFormat="0" applyProtection="0">
      <alignment horizontal="left" vertical="top" indent="1"/>
    </xf>
    <xf numFmtId="0" fontId="22" fillId="100" borderId="62" applyNumberFormat="0" applyProtection="0">
      <alignment horizontal="left" vertical="center" indent="1"/>
    </xf>
    <xf numFmtId="0" fontId="32" fillId="39" borderId="63" applyNumberFormat="0" applyProtection="0">
      <alignment horizontal="left" vertical="center" indent="1"/>
    </xf>
    <xf numFmtId="0" fontId="22" fillId="39" borderId="63" applyNumberFormat="0" applyProtection="0">
      <alignment horizontal="left" vertical="top" indent="1"/>
    </xf>
    <xf numFmtId="0" fontId="32" fillId="39" borderId="63" applyNumberFormat="0" applyProtection="0">
      <alignment horizontal="left" vertical="top" indent="1"/>
    </xf>
    <xf numFmtId="0" fontId="22" fillId="47" borderId="62" applyNumberFormat="0" applyProtection="0">
      <alignment horizontal="left" vertical="center" indent="1"/>
    </xf>
    <xf numFmtId="0" fontId="32" fillId="47" borderId="63" applyNumberFormat="0" applyProtection="0">
      <alignment horizontal="left" vertical="center" indent="1"/>
    </xf>
    <xf numFmtId="0" fontId="22" fillId="47" borderId="63" applyNumberFormat="0" applyProtection="0">
      <alignment horizontal="left" vertical="top" indent="1"/>
    </xf>
    <xf numFmtId="0" fontId="32" fillId="47" borderId="63" applyNumberFormat="0" applyProtection="0">
      <alignment horizontal="left" vertical="top" indent="1"/>
    </xf>
    <xf numFmtId="0" fontId="22" fillId="99" borderId="62" applyNumberFormat="0" applyProtection="0">
      <alignment horizontal="left" vertical="center" indent="1"/>
    </xf>
    <xf numFmtId="0" fontId="32" fillId="99" borderId="63" applyNumberFormat="0" applyProtection="0">
      <alignment horizontal="left" vertical="center" indent="1"/>
    </xf>
    <xf numFmtId="0" fontId="22" fillId="99" borderId="63" applyNumberFormat="0" applyProtection="0">
      <alignment horizontal="left" vertical="top" indent="1"/>
    </xf>
    <xf numFmtId="0" fontId="32" fillId="99" borderId="63" applyNumberFormat="0" applyProtection="0">
      <alignment horizontal="left" vertical="top" indent="1"/>
    </xf>
    <xf numFmtId="0" fontId="22" fillId="45" borderId="66" applyNumberFormat="0">
      <protection locked="0"/>
    </xf>
    <xf numFmtId="0" fontId="32" fillId="45" borderId="22" applyNumberFormat="0">
      <protection locked="0"/>
    </xf>
    <xf numFmtId="0" fontId="36" fillId="49" borderId="67" applyBorder="0"/>
    <xf numFmtId="4" fontId="37" fillId="43" borderId="63" applyNumberFormat="0" applyProtection="0">
      <alignment vertical="center"/>
    </xf>
    <xf numFmtId="4" fontId="26" fillId="43" borderId="63" applyNumberFormat="0" applyProtection="0">
      <alignment vertical="center"/>
    </xf>
    <xf numFmtId="4" fontId="74" fillId="101" borderId="22" applyNumberFormat="0" applyProtection="0">
      <alignment vertical="center"/>
    </xf>
    <xf numFmtId="4" fontId="77" fillId="43" borderId="63" applyNumberFormat="0" applyProtection="0">
      <alignment vertical="center"/>
    </xf>
    <xf numFmtId="4" fontId="37" fillId="52" borderId="63" applyNumberFormat="0" applyProtection="0">
      <alignment horizontal="left" vertical="center" indent="1"/>
    </xf>
    <xf numFmtId="4" fontId="26" fillId="43" borderId="63" applyNumberFormat="0" applyProtection="0">
      <alignment horizontal="left" vertical="center" indent="1"/>
    </xf>
    <xf numFmtId="0" fontId="37" fillId="43" borderId="63" applyNumberFormat="0" applyProtection="0">
      <alignment horizontal="left" vertical="top" indent="1"/>
    </xf>
    <xf numFmtId="0" fontId="26" fillId="43" borderId="63" applyNumberFormat="0" applyProtection="0">
      <alignment horizontal="left" vertical="top" indent="1"/>
    </xf>
    <xf numFmtId="4" fontId="22" fillId="0" borderId="62" applyNumberFormat="0" applyProtection="0">
      <alignment horizontal="right" vertical="center"/>
    </xf>
    <xf numFmtId="4" fontId="26" fillId="99" borderId="63" applyNumberFormat="0" applyProtection="0">
      <alignment horizontal="right" vertical="center"/>
    </xf>
    <xf numFmtId="4" fontId="74" fillId="36" borderId="62" applyNumberFormat="0" applyProtection="0">
      <alignment horizontal="right" vertical="center"/>
    </xf>
    <xf numFmtId="4" fontId="77" fillId="99" borderId="63" applyNumberFormat="0" applyProtection="0">
      <alignment horizontal="right" vertical="center"/>
    </xf>
    <xf numFmtId="4" fontId="26" fillId="39" borderId="63" applyNumberFormat="0" applyProtection="0">
      <alignment horizontal="left" vertical="center" indent="1"/>
    </xf>
    <xf numFmtId="0" fontId="37" fillId="39" borderId="63" applyNumberFormat="0" applyProtection="0">
      <alignment horizontal="left" vertical="top" indent="1"/>
    </xf>
    <xf numFmtId="0" fontId="26" fillId="39" borderId="63" applyNumberFormat="0" applyProtection="0">
      <alignment horizontal="left" vertical="top" indent="1"/>
    </xf>
    <xf numFmtId="4" fontId="78" fillId="102" borderId="64" applyNumberFormat="0" applyProtection="0">
      <alignment horizontal="left" vertical="center" indent="1"/>
    </xf>
    <xf numFmtId="4" fontId="79" fillId="102" borderId="0" applyNumberFormat="0" applyProtection="0">
      <alignment horizontal="left" vertical="center" indent="1"/>
    </xf>
    <xf numFmtId="0" fontId="22" fillId="103" borderId="22"/>
    <xf numFmtId="4" fontId="80" fillId="45" borderId="62" applyNumberFormat="0" applyProtection="0">
      <alignment horizontal="right" vertical="center"/>
    </xf>
    <xf numFmtId="4" fontId="81" fillId="99" borderId="63" applyNumberFormat="0" applyProtection="0">
      <alignment horizontal="right" vertical="center"/>
    </xf>
    <xf numFmtId="0" fontId="33" fillId="0" borderId="0"/>
    <xf numFmtId="49" fontId="82" fillId="0" borderId="0" applyFill="0" applyBorder="0" applyProtection="0">
      <alignment horizontal="left"/>
    </xf>
    <xf numFmtId="0" fontId="83" fillId="0" borderId="0" applyNumberFormat="0" applyFill="0" applyBorder="0" applyAlignment="0" applyProtection="0"/>
    <xf numFmtId="0" fontId="33" fillId="0" borderId="68" applyNumberFormat="0" applyFont="0" applyBorder="0"/>
    <xf numFmtId="49" fontId="84" fillId="0" borderId="0" applyFill="0" applyBorder="0" applyProtection="0">
      <alignment horizontal="left" vertical="top"/>
    </xf>
    <xf numFmtId="0" fontId="85" fillId="0" borderId="0"/>
    <xf numFmtId="0" fontId="58" fillId="0" borderId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4" fillId="0" borderId="69" applyNumberFormat="0" applyFill="0" applyAlignment="0" applyProtection="0"/>
    <xf numFmtId="178" fontId="32" fillId="0" borderId="0" applyFont="0" applyFill="0" applyBorder="0" applyAlignment="0" applyProtection="0"/>
    <xf numFmtId="4" fontId="86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86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/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35" borderId="21" xfId="0" applyFont="1" applyFill="1" applyBorder="1"/>
    <xf numFmtId="0" fontId="0" fillId="0" borderId="22" xfId="0" applyFont="1" applyFill="1" applyBorder="1" applyAlignment="1">
      <alignment horizontal="center"/>
    </xf>
    <xf numFmtId="0" fontId="17" fillId="35" borderId="23" xfId="0" applyFont="1" applyFill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35" borderId="25" xfId="0" applyFont="1" applyFill="1" applyBorder="1"/>
    <xf numFmtId="0" fontId="17" fillId="0" borderId="2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35" borderId="31" xfId="0" applyFont="1" applyFill="1" applyBorder="1"/>
    <xf numFmtId="0" fontId="17" fillId="35" borderId="33" xfId="0" applyFont="1" applyFill="1" applyBorder="1"/>
    <xf numFmtId="0" fontId="17" fillId="0" borderId="34" xfId="0" applyFont="1" applyBorder="1" applyAlignment="1">
      <alignment horizontal="center"/>
    </xf>
    <xf numFmtId="0" fontId="18" fillId="34" borderId="39" xfId="0" applyFont="1" applyFill="1" applyBorder="1"/>
    <xf numFmtId="1" fontId="17" fillId="34" borderId="0" xfId="0" applyNumberFormat="1" applyFont="1" applyFill="1" applyBorder="1" applyAlignment="1">
      <alignment horizontal="center"/>
    </xf>
    <xf numFmtId="0" fontId="17" fillId="34" borderId="0" xfId="0" applyFont="1" applyFill="1" applyBorder="1"/>
    <xf numFmtId="0" fontId="17" fillId="34" borderId="38" xfId="0" applyFont="1" applyFill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9" fillId="0" borderId="41" xfId="0" applyFont="1" applyFill="1" applyBorder="1" applyAlignment="1">
      <alignment horizontal="left"/>
    </xf>
    <xf numFmtId="0" fontId="17" fillId="35" borderId="35" xfId="0" applyFont="1" applyFill="1" applyBorder="1"/>
    <xf numFmtId="1" fontId="17" fillId="0" borderId="42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8" fillId="34" borderId="37" xfId="0" applyFont="1" applyFill="1" applyBorder="1"/>
    <xf numFmtId="1" fontId="17" fillId="34" borderId="11" xfId="0" applyNumberFormat="1" applyFont="1" applyFill="1" applyBorder="1" applyAlignment="1">
      <alignment horizontal="center"/>
    </xf>
    <xf numFmtId="0" fontId="17" fillId="34" borderId="11" xfId="0" applyFont="1" applyFill="1" applyBorder="1"/>
    <xf numFmtId="0" fontId="17" fillId="34" borderId="43" xfId="0" applyFont="1" applyFill="1" applyBorder="1" applyAlignment="1">
      <alignment horizontal="center"/>
    </xf>
    <xf numFmtId="0" fontId="17" fillId="0" borderId="46" xfId="0" applyFont="1" applyBorder="1" applyAlignment="1">
      <alignment horizontal="center"/>
    </xf>
    <xf numFmtId="165" fontId="17" fillId="0" borderId="26" xfId="0" applyNumberFormat="1" applyFont="1" applyBorder="1" applyAlignment="1">
      <alignment horizontal="center"/>
    </xf>
    <xf numFmtId="164" fontId="16" fillId="0" borderId="26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33" borderId="0" xfId="0" applyFill="1"/>
    <xf numFmtId="0" fontId="17" fillId="0" borderId="0" xfId="33"/>
    <xf numFmtId="0" fontId="17" fillId="0" borderId="0" xfId="33" applyFill="1" applyBorder="1"/>
    <xf numFmtId="0" fontId="20" fillId="0" borderId="37" xfId="33" applyFont="1" applyBorder="1" applyAlignment="1">
      <alignment horizontal="center"/>
    </xf>
    <xf numFmtId="0" fontId="20" fillId="0" borderId="43" xfId="33" applyFont="1" applyBorder="1" applyAlignment="1">
      <alignment horizontal="left"/>
    </xf>
    <xf numFmtId="0" fontId="20" fillId="0" borderId="22" xfId="33" applyFont="1" applyFill="1" applyBorder="1" applyAlignment="1">
      <alignment horizontal="center"/>
    </xf>
    <xf numFmtId="0" fontId="20" fillId="0" borderId="0" xfId="33" applyFont="1" applyFill="1"/>
    <xf numFmtId="0" fontId="20" fillId="0" borderId="11" xfId="33" applyFont="1" applyBorder="1" applyAlignment="1">
      <alignment horizontal="left"/>
    </xf>
    <xf numFmtId="0" fontId="20" fillId="0" borderId="11" xfId="33" applyFont="1" applyBorder="1" applyAlignment="1">
      <alignment horizontal="center"/>
    </xf>
    <xf numFmtId="0" fontId="17" fillId="0" borderId="0" xfId="33" applyFill="1"/>
    <xf numFmtId="0" fontId="25" fillId="0" borderId="0" xfId="33" applyFont="1" applyFill="1" applyBorder="1" applyAlignment="1">
      <alignment horizontal="center" vertical="center" wrapText="1"/>
    </xf>
    <xf numFmtId="0" fontId="25" fillId="0" borderId="0" xfId="33" applyFont="1" applyFill="1" applyBorder="1" applyAlignment="1">
      <alignment horizontal="center" vertical="center" wrapText="1" shrinkToFit="1"/>
    </xf>
    <xf numFmtId="0" fontId="25" fillId="0" borderId="0" xfId="33" applyFont="1" applyFill="1" applyBorder="1" applyAlignment="1">
      <alignment horizontal="center" vertical="center" textRotation="90" wrapText="1"/>
    </xf>
    <xf numFmtId="0" fontId="25" fillId="0" borderId="0" xfId="33" applyFont="1" applyFill="1" applyBorder="1" applyAlignment="1">
      <alignment horizontal="center" vertical="center"/>
    </xf>
    <xf numFmtId="0" fontId="25" fillId="0" borderId="0" xfId="33" applyFont="1" applyBorder="1" applyAlignment="1">
      <alignment horizontal="center" vertical="center" textRotation="90"/>
    </xf>
    <xf numFmtId="0" fontId="25" fillId="0" borderId="0" xfId="33" applyFont="1" applyBorder="1" applyAlignment="1">
      <alignment horizontal="center" vertical="center" wrapText="1" shrinkToFit="1"/>
    </xf>
    <xf numFmtId="0" fontId="25" fillId="0" borderId="0" xfId="33" applyFont="1" applyBorder="1" applyAlignment="1">
      <alignment horizontal="center" vertical="center" wrapText="1"/>
    </xf>
    <xf numFmtId="0" fontId="25" fillId="0" borderId="22" xfId="33" applyFont="1" applyFill="1" applyBorder="1" applyAlignment="1">
      <alignment horizontal="center" vertical="center" wrapText="1"/>
    </xf>
    <xf numFmtId="0" fontId="25" fillId="0" borderId="22" xfId="33" applyFont="1" applyFill="1" applyBorder="1" applyAlignment="1">
      <alignment horizontal="center" vertical="center"/>
    </xf>
    <xf numFmtId="0" fontId="25" fillId="0" borderId="22" xfId="33" applyFont="1" applyFill="1" applyBorder="1" applyAlignment="1">
      <alignment horizontal="center" vertical="center" wrapText="1" shrinkToFit="1"/>
    </xf>
    <xf numFmtId="0" fontId="25" fillId="0" borderId="22" xfId="33" applyFont="1" applyBorder="1" applyAlignment="1">
      <alignment horizontal="center" vertical="center" wrapText="1" shrinkToFit="1"/>
    </xf>
    <xf numFmtId="0" fontId="25" fillId="0" borderId="22" xfId="33" applyFont="1" applyBorder="1" applyAlignment="1">
      <alignment horizontal="center" vertical="center" wrapText="1"/>
    </xf>
    <xf numFmtId="0" fontId="25" fillId="0" borderId="22" xfId="33" applyFont="1" applyFill="1" applyBorder="1" applyAlignment="1">
      <alignment horizontal="center" vertical="center" textRotation="90" wrapText="1"/>
    </xf>
    <xf numFmtId="49" fontId="20" fillId="0" borderId="22" xfId="33" applyNumberFormat="1" applyFont="1" applyFill="1" applyBorder="1" applyAlignment="1">
      <alignment horizontal="center"/>
    </xf>
    <xf numFmtId="0" fontId="20" fillId="0" borderId="22" xfId="33" applyFont="1" applyBorder="1"/>
    <xf numFmtId="1" fontId="20" fillId="0" borderId="22" xfId="33" applyNumberFormat="1" applyFont="1" applyFill="1" applyBorder="1" applyAlignment="1">
      <alignment horizontal="center"/>
    </xf>
    <xf numFmtId="0" fontId="20" fillId="0" borderId="22" xfId="33" applyFont="1" applyFill="1" applyBorder="1"/>
    <xf numFmtId="49" fontId="20" fillId="0" borderId="22" xfId="33" quotePrefix="1" applyNumberFormat="1" applyFont="1" applyFill="1" applyBorder="1" applyAlignment="1">
      <alignment horizontal="center"/>
    </xf>
    <xf numFmtId="0" fontId="20" fillId="0" borderId="22" xfId="33" applyFont="1" applyFill="1" applyBorder="1" applyAlignment="1">
      <alignment horizontal="left"/>
    </xf>
    <xf numFmtId="0" fontId="24" fillId="0" borderId="22" xfId="34" applyFont="1" applyFill="1" applyBorder="1" applyAlignment="1" applyProtection="1">
      <alignment horizontal="left"/>
      <protection hidden="1"/>
    </xf>
    <xf numFmtId="0" fontId="25" fillId="0" borderId="22" xfId="33" applyFont="1" applyBorder="1" applyAlignment="1">
      <alignment horizontal="center" vertical="center" textRotation="90" wrapText="1"/>
    </xf>
    <xf numFmtId="1" fontId="24" fillId="36" borderId="22" xfId="33" applyNumberFormat="1" applyFont="1" applyFill="1" applyBorder="1" applyAlignment="1">
      <alignment horizontal="center"/>
    </xf>
    <xf numFmtId="166" fontId="20" fillId="0" borderId="22" xfId="33" applyNumberFormat="1" applyFont="1" applyFill="1" applyBorder="1" applyAlignment="1">
      <alignment horizontal="center"/>
    </xf>
    <xf numFmtId="0" fontId="28" fillId="0" borderId="22" xfId="34" applyFont="1" applyBorder="1"/>
    <xf numFmtId="0" fontId="29" fillId="0" borderId="22" xfId="33" applyFont="1" applyBorder="1" applyAlignment="1">
      <alignment horizontal="center"/>
    </xf>
    <xf numFmtId="0" fontId="24" fillId="0" borderId="22" xfId="33" applyFont="1" applyFill="1" applyBorder="1" applyAlignment="1" applyProtection="1">
      <alignment horizontal="center" vertical="center"/>
    </xf>
    <xf numFmtId="0" fontId="20" fillId="33" borderId="22" xfId="33" applyFont="1" applyFill="1" applyBorder="1" applyAlignment="1">
      <alignment horizontal="center"/>
    </xf>
    <xf numFmtId="49" fontId="20" fillId="33" borderId="22" xfId="33" applyNumberFormat="1" applyFont="1" applyFill="1" applyBorder="1" applyAlignment="1">
      <alignment horizontal="center"/>
    </xf>
    <xf numFmtId="0" fontId="20" fillId="33" borderId="22" xfId="33" applyFont="1" applyFill="1" applyBorder="1" applyAlignment="1">
      <alignment horizontal="left"/>
    </xf>
    <xf numFmtId="0" fontId="20" fillId="104" borderId="22" xfId="33" applyFont="1" applyFill="1" applyBorder="1" applyAlignment="1">
      <alignment horizontal="center"/>
    </xf>
    <xf numFmtId="0" fontId="20" fillId="0" borderId="70" xfId="33" applyFont="1" applyFill="1" applyBorder="1" applyAlignment="1">
      <alignment horizontal="center"/>
    </xf>
    <xf numFmtId="0" fontId="20" fillId="0" borderId="71" xfId="33" applyFont="1" applyFill="1" applyBorder="1" applyAlignment="1">
      <alignment horizontal="center"/>
    </xf>
    <xf numFmtId="1" fontId="20" fillId="0" borderId="71" xfId="33" applyNumberFormat="1" applyFont="1" applyFill="1" applyBorder="1" applyAlignment="1">
      <alignment horizontal="center"/>
    </xf>
    <xf numFmtId="0" fontId="20" fillId="0" borderId="23" xfId="33" applyFont="1" applyFill="1" applyBorder="1" applyAlignment="1">
      <alignment horizontal="center"/>
    </xf>
    <xf numFmtId="1" fontId="20" fillId="0" borderId="23" xfId="33" applyNumberFormat="1" applyFont="1" applyFill="1" applyBorder="1" applyAlignment="1">
      <alignment horizontal="center"/>
    </xf>
    <xf numFmtId="0" fontId="20" fillId="0" borderId="26" xfId="33" applyFont="1" applyFill="1" applyBorder="1" applyAlignment="1">
      <alignment horizontal="center"/>
    </xf>
    <xf numFmtId="0" fontId="20" fillId="0" borderId="27" xfId="33" applyFont="1" applyFill="1" applyBorder="1" applyAlignment="1">
      <alignment horizontal="center"/>
    </xf>
    <xf numFmtId="1" fontId="20" fillId="0" borderId="27" xfId="33" applyNumberFormat="1" applyFont="1" applyFill="1" applyBorder="1" applyAlignment="1">
      <alignment horizontal="center"/>
    </xf>
    <xf numFmtId="0" fontId="29" fillId="0" borderId="71" xfId="33" applyFont="1" applyBorder="1" applyAlignment="1">
      <alignment horizontal="center"/>
    </xf>
    <xf numFmtId="3" fontId="24" fillId="0" borderId="22" xfId="33" applyNumberFormat="1" applyFont="1" applyBorder="1" applyAlignment="1" applyProtection="1">
      <alignment horizontal="center" vertical="center"/>
    </xf>
    <xf numFmtId="3" fontId="24" fillId="0" borderId="22" xfId="33" applyNumberFormat="1" applyFont="1" applyBorder="1" applyAlignment="1">
      <alignment horizontal="center" vertical="center"/>
    </xf>
    <xf numFmtId="166" fontId="20" fillId="0" borderId="23" xfId="33" applyNumberFormat="1" applyFont="1" applyFill="1" applyBorder="1" applyAlignment="1">
      <alignment horizontal="center"/>
    </xf>
    <xf numFmtId="166" fontId="20" fillId="0" borderId="71" xfId="33" applyNumberFormat="1" applyFont="1" applyFill="1" applyBorder="1" applyAlignment="1">
      <alignment horizontal="center"/>
    </xf>
    <xf numFmtId="166" fontId="20" fillId="0" borderId="27" xfId="33" applyNumberFormat="1" applyFont="1" applyFill="1" applyBorder="1" applyAlignment="1">
      <alignment horizontal="center"/>
    </xf>
    <xf numFmtId="0" fontId="20" fillId="104" borderId="71" xfId="33" applyFont="1" applyFill="1" applyBorder="1" applyAlignment="1">
      <alignment horizontal="center"/>
    </xf>
    <xf numFmtId="49" fontId="20" fillId="33" borderId="22" xfId="33" quotePrefix="1" applyNumberFormat="1" applyFont="1" applyFill="1" applyBorder="1" applyAlignment="1">
      <alignment horizontal="center"/>
    </xf>
    <xf numFmtId="0" fontId="20" fillId="33" borderId="22" xfId="33" applyFont="1" applyFill="1" applyBorder="1"/>
    <xf numFmtId="166" fontId="20" fillId="33" borderId="22" xfId="33" applyNumberFormat="1" applyFont="1" applyFill="1" applyBorder="1" applyAlignment="1">
      <alignment horizontal="center"/>
    </xf>
    <xf numFmtId="1" fontId="20" fillId="33" borderId="22" xfId="33" applyNumberFormat="1" applyFont="1" applyFill="1" applyBorder="1" applyAlignment="1">
      <alignment horizontal="center"/>
    </xf>
    <xf numFmtId="0" fontId="20" fillId="0" borderId="29" xfId="33" applyFont="1" applyFill="1" applyBorder="1" applyAlignment="1">
      <alignment horizontal="center"/>
    </xf>
    <xf numFmtId="0" fontId="20" fillId="0" borderId="58" xfId="33" applyFont="1" applyFill="1" applyBorder="1" applyAlignment="1">
      <alignment horizontal="center"/>
    </xf>
    <xf numFmtId="166" fontId="20" fillId="0" borderId="58" xfId="33" applyNumberFormat="1" applyFont="1" applyFill="1" applyBorder="1" applyAlignment="1">
      <alignment horizontal="center"/>
    </xf>
    <xf numFmtId="1" fontId="20" fillId="0" borderId="58" xfId="33" applyNumberFormat="1" applyFont="1" applyFill="1" applyBorder="1" applyAlignment="1">
      <alignment horizontal="center"/>
    </xf>
    <xf numFmtId="0" fontId="20" fillId="0" borderId="72" xfId="33" applyFont="1" applyFill="1" applyBorder="1" applyAlignment="1">
      <alignment horizontal="center"/>
    </xf>
    <xf numFmtId="0" fontId="17" fillId="0" borderId="0" xfId="33" applyBorder="1" applyAlignment="1">
      <alignment horizontal="center"/>
    </xf>
    <xf numFmtId="0" fontId="17" fillId="0" borderId="0" xfId="33" applyFill="1" applyBorder="1" applyAlignment="1">
      <alignment horizontal="center"/>
    </xf>
    <xf numFmtId="0" fontId="20" fillId="0" borderId="22" xfId="33" applyNumberFormat="1" applyFont="1" applyFill="1" applyBorder="1" applyAlignment="1">
      <alignment horizontal="center"/>
    </xf>
    <xf numFmtId="0" fontId="20" fillId="0" borderId="22" xfId="33" quotePrefix="1" applyNumberFormat="1" applyFont="1" applyFill="1" applyBorder="1" applyAlignment="1">
      <alignment horizontal="center"/>
    </xf>
    <xf numFmtId="1" fontId="25" fillId="0" borderId="0" xfId="33" applyNumberFormat="1" applyFont="1" applyFill="1" applyBorder="1" applyAlignment="1">
      <alignment horizontal="center" vertical="center" wrapText="1" shrinkToFit="1"/>
    </xf>
    <xf numFmtId="1" fontId="25" fillId="0" borderId="0" xfId="33" applyNumberFormat="1" applyFont="1" applyBorder="1" applyAlignment="1">
      <alignment horizontal="center" vertical="center" wrapText="1" shrinkToFit="1"/>
    </xf>
    <xf numFmtId="1" fontId="20" fillId="104" borderId="22" xfId="33" applyNumberFormat="1" applyFont="1" applyFill="1" applyBorder="1" applyAlignment="1">
      <alignment horizontal="center"/>
    </xf>
    <xf numFmtId="1" fontId="26" fillId="0" borderId="22" xfId="0" applyNumberFormat="1" applyFont="1" applyFill="1" applyBorder="1" applyAlignment="1">
      <alignment horizontal="center"/>
    </xf>
    <xf numFmtId="1" fontId="32" fillId="36" borderId="22" xfId="0" applyNumberFormat="1" applyFont="1" applyFill="1" applyBorder="1" applyAlignment="1">
      <alignment horizontal="center"/>
    </xf>
    <xf numFmtId="0" fontId="16" fillId="34" borderId="47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14" fontId="17" fillId="0" borderId="43" xfId="0" applyNumberFormat="1" applyFont="1" applyBorder="1" applyAlignment="1">
      <alignment horizontal="center" vertical="center"/>
    </xf>
    <xf numFmtId="14" fontId="17" fillId="0" borderId="45" xfId="0" applyNumberFormat="1" applyFont="1" applyBorder="1" applyAlignment="1">
      <alignment horizontal="center" vertical="center"/>
    </xf>
    <xf numFmtId="0" fontId="17" fillId="35" borderId="37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/>
    </xf>
    <xf numFmtId="0" fontId="16" fillId="34" borderId="45" xfId="0" applyFont="1" applyFill="1" applyBorder="1" applyAlignment="1">
      <alignment horizontal="center"/>
    </xf>
    <xf numFmtId="0" fontId="16" fillId="34" borderId="47" xfId="0" applyFont="1" applyFill="1" applyBorder="1" applyAlignment="1">
      <alignment horizontal="center"/>
    </xf>
    <xf numFmtId="0" fontId="16" fillId="34" borderId="48" xfId="0" applyFont="1" applyFill="1" applyBorder="1" applyAlignment="1">
      <alignment horizontal="center"/>
    </xf>
    <xf numFmtId="0" fontId="27" fillId="37" borderId="0" xfId="33" applyFont="1" applyFill="1" applyBorder="1" applyAlignment="1">
      <alignment horizontal="center"/>
    </xf>
    <xf numFmtId="0" fontId="20" fillId="104" borderId="68" xfId="33" applyFont="1" applyFill="1" applyBorder="1" applyAlignment="1">
      <alignment horizontal="left" wrapText="1"/>
    </xf>
    <xf numFmtId="0" fontId="20" fillId="104" borderId="0" xfId="33" applyFont="1" applyFill="1" applyBorder="1" applyAlignment="1">
      <alignment horizontal="left" wrapText="1"/>
    </xf>
    <xf numFmtId="0" fontId="23" fillId="0" borderId="26" xfId="33" applyFont="1" applyBorder="1" applyAlignment="1">
      <alignment horizontal="center" vertical="center"/>
    </xf>
    <xf numFmtId="0" fontId="23" fillId="0" borderId="27" xfId="33" applyFont="1" applyBorder="1" applyAlignment="1">
      <alignment horizontal="center" vertical="center"/>
    </xf>
    <xf numFmtId="0" fontId="23" fillId="0" borderId="70" xfId="33" applyFont="1" applyBorder="1" applyAlignment="1">
      <alignment horizontal="center" vertical="center"/>
    </xf>
    <xf numFmtId="0" fontId="23" fillId="0" borderId="22" xfId="33" applyFont="1" applyBorder="1" applyAlignment="1">
      <alignment horizontal="center" vertical="center" wrapText="1"/>
    </xf>
    <xf numFmtId="0" fontId="27" fillId="37" borderId="73" xfId="33" applyFont="1" applyFill="1" applyBorder="1" applyAlignment="1">
      <alignment horizontal="center"/>
    </xf>
  </cellXfs>
  <cellStyles count="498">
    <cellStyle name="          _x000d__x000a_386grabber=VGA.3GR_x000d__x000a_" xfId="44" xr:uid="{00000000-0005-0000-0000-000000000000}"/>
    <cellStyle name="_A&amp;P %Budget 2011 Tissue" xfId="45" xr:uid="{00000000-0005-0000-0000-000001000000}"/>
    <cellStyle name="_A&amp;P %Budget 2011 Tissue_PESOSCT" xfId="46" xr:uid="{00000000-0005-0000-0000-000002000000}"/>
    <cellStyle name="_analisis femcare" xfId="47" xr:uid="{00000000-0005-0000-0000-000003000000}"/>
    <cellStyle name="_Big Regio 12's navideño (4)" xfId="48" xr:uid="{00000000-0005-0000-0000-000004000000}"/>
    <cellStyle name="_Big Regio Blue Futurama 21Sep" xfId="49" xr:uid="{00000000-0005-0000-0000-000005000000}"/>
    <cellStyle name="_Budget Tissue" xfId="50" xr:uid="{00000000-0005-0000-0000-000006000000}"/>
    <cellStyle name="_Budget Tissue_PESOSCT" xfId="51" xr:uid="{00000000-0005-0000-0000-000007000000}"/>
    <cellStyle name="_Cash Tool v4  Fcst3" xfId="52" xr:uid="{00000000-0005-0000-0000-000008000000}"/>
    <cellStyle name="_Cash Tool v4  Fcst3_Fcst2" xfId="53" xr:uid="{00000000-0005-0000-0000-000009000000}"/>
    <cellStyle name="_Cash Tool v4  Fcst3_Fcst2_FCST0_2012_CT_-_v4_(STRETCH)" xfId="54" xr:uid="{00000000-0005-0000-0000-00000A000000}"/>
    <cellStyle name="_Cash Tool v4  Fcst3_Libro4" xfId="55" xr:uid="{00000000-0005-0000-0000-00000B000000}"/>
    <cellStyle name="_Cash Tool v4  Fcst3_Libro4_PESOSCT" xfId="56" xr:uid="{00000000-0005-0000-0000-00000C000000}"/>
    <cellStyle name="_Cash Tool v4  Fcst3_P&amp;L AnVar Fcst1 2011 - con baby CABdgt adj_v10" xfId="57" xr:uid="{00000000-0005-0000-0000-00000D000000}"/>
    <cellStyle name="_Cash Tool v4  Fcst3_P&amp;L AnVar Fcst1 2011 - con baby CABdgt adj_v10_FCST0_2012_CT_-_v4_(STRETCH)" xfId="58" xr:uid="{00000000-0005-0000-0000-00000E000000}"/>
    <cellStyle name="_Cash Tool v4  Fcst3_P&amp;L AnVar Marzo 2011- con baby CABdgt adj_v16" xfId="59" xr:uid="{00000000-0005-0000-0000-00000F000000}"/>
    <cellStyle name="_Cash Tool v4  Fcst3_P&amp;L AnVar Marzo 2011- con baby CABdgt adj_v16_FCST0_2012_CT_-_v4_(STRETCH)" xfId="60" xr:uid="{00000000-0005-0000-0000-000010000000}"/>
    <cellStyle name="_Cash Tool v4  Fcst3_PESOSCT" xfId="61" xr:uid="{00000000-0005-0000-0000-000011000000}"/>
    <cellStyle name="_consolidado (2)" xfId="62" xr:uid="{00000000-0005-0000-0000-000012000000}"/>
    <cellStyle name="_consolidado (2)_PESOSCT" xfId="63" xr:uid="{00000000-0005-0000-0000-000013000000}"/>
    <cellStyle name="_Copia de Copia de 25 SAP - Info para alta de productos terminados Prod Faltantes" xfId="64" xr:uid="{00000000-0005-0000-0000-000014000000}"/>
    <cellStyle name="_Copia de Copia de SAP - Alta PTs - Julio2010 (Inventario) Roz 2" xfId="65" xr:uid="{00000000-0005-0000-0000-000015000000}"/>
    <cellStyle name="_costco freight" xfId="66" xr:uid="{00000000-0005-0000-0000-000016000000}"/>
    <cellStyle name="_COSTEO RINDE +" xfId="67" xr:uid="{00000000-0005-0000-0000-000017000000}"/>
    <cellStyle name="_COSTEOS CHEDRAUI-MONARCA 12-4'S 500'S PERF 8 5" xfId="68" xr:uid="{00000000-0005-0000-0000-000018000000}"/>
    <cellStyle name="_Datos Rinde+" xfId="69" xr:uid="{00000000-0005-0000-0000-000019000000}"/>
    <cellStyle name="_Datos Rinde+_PESOSCT" xfId="70" xr:uid="{00000000-0005-0000-0000-00001A000000}"/>
    <cellStyle name="_Fcst2 Inco V8" xfId="71" xr:uid="{00000000-0005-0000-0000-00001B000000}"/>
    <cellStyle name="_Fcst2 Inco V8_PESOSCT" xfId="72" xr:uid="{00000000-0005-0000-0000-00001C000000}"/>
    <cellStyle name="_Hig Lovly Ecologico 12-6s 550HD" xfId="73" xr:uid="{00000000-0005-0000-0000-00001D000000}"/>
    <cellStyle name="_Hoja1" xfId="74" xr:uid="{00000000-0005-0000-0000-00001E000000}"/>
    <cellStyle name="_Inco" xfId="75" xr:uid="{00000000-0005-0000-0000-00001F000000}"/>
    <cellStyle name="_Inco_PESOSCT" xfId="76" xr:uid="{00000000-0005-0000-0000-000020000000}"/>
    <cellStyle name="_Input" xfId="77" xr:uid="{00000000-0005-0000-0000-000021000000}"/>
    <cellStyle name="_Input_PESOSCT" xfId="78" xr:uid="{00000000-0005-0000-0000-000022000000}"/>
    <cellStyle name="_LSP 2012-2015 Tissue Mx" xfId="79" xr:uid="{00000000-0005-0000-0000-000023000000}"/>
    <cellStyle name="_P&amp;L por cliente Nov'2010 v2" xfId="80" xr:uid="{00000000-0005-0000-0000-000024000000}"/>
    <cellStyle name="_P&amp;L proforma 2010" xfId="81" xr:uid="{00000000-0005-0000-0000-000025000000}"/>
    <cellStyle name="_P&amp;L proforma 2010_PESOSCT" xfId="82" xr:uid="{00000000-0005-0000-0000-000026000000}"/>
    <cellStyle name="_PL AFH Servilletas 020311" xfId="83" xr:uid="{00000000-0005-0000-0000-000027000000}"/>
    <cellStyle name="_R3 4's &amp; 12's 360 05Ene" xfId="84" xr:uid="{00000000-0005-0000-0000-000028000000}"/>
    <cellStyle name="_vOLUMETRIA KIT KITTY" xfId="85" xr:uid="{00000000-0005-0000-0000-000029000000}"/>
    <cellStyle name="20% - Accent1" xfId="16" builtinId="30" customBuiltin="1"/>
    <cellStyle name="20% - Accent1 2" xfId="86" xr:uid="{00000000-0005-0000-0000-00002B000000}"/>
    <cellStyle name="20% - Accent1 3" xfId="87" xr:uid="{00000000-0005-0000-0000-00002C000000}"/>
    <cellStyle name="20% - Accent2" xfId="19" builtinId="34" customBuiltin="1"/>
    <cellStyle name="20% - Accent2 2" xfId="88" xr:uid="{00000000-0005-0000-0000-00002E000000}"/>
    <cellStyle name="20% - Accent2 3" xfId="89" xr:uid="{00000000-0005-0000-0000-00002F000000}"/>
    <cellStyle name="20% - Accent3" xfId="22" builtinId="38" customBuiltin="1"/>
    <cellStyle name="20% - Accent3 2" xfId="90" xr:uid="{00000000-0005-0000-0000-000031000000}"/>
    <cellStyle name="20% - Accent3 3" xfId="91" xr:uid="{00000000-0005-0000-0000-000032000000}"/>
    <cellStyle name="20% - Accent4" xfId="25" builtinId="42" customBuiltin="1"/>
    <cellStyle name="20% - Accent4 2" xfId="92" xr:uid="{00000000-0005-0000-0000-000034000000}"/>
    <cellStyle name="20% - Accent4 3" xfId="93" xr:uid="{00000000-0005-0000-0000-000035000000}"/>
    <cellStyle name="20% - Accent5" xfId="28" builtinId="46" customBuiltin="1"/>
    <cellStyle name="20% - Accent5 2" xfId="94" xr:uid="{00000000-0005-0000-0000-000037000000}"/>
    <cellStyle name="20% - Accent5 3" xfId="95" xr:uid="{00000000-0005-0000-0000-000038000000}"/>
    <cellStyle name="20% - Accent6" xfId="31" builtinId="50" customBuiltin="1"/>
    <cellStyle name="20% - Accent6 2" xfId="96" xr:uid="{00000000-0005-0000-0000-00003A000000}"/>
    <cellStyle name="20% - Accent6 3" xfId="97" xr:uid="{00000000-0005-0000-0000-00003B000000}"/>
    <cellStyle name="40% - Accent1" xfId="17" builtinId="31" customBuiltin="1"/>
    <cellStyle name="40% - Accent1 2" xfId="98" xr:uid="{00000000-0005-0000-0000-00003D000000}"/>
    <cellStyle name="40% - Accent1 3" xfId="99" xr:uid="{00000000-0005-0000-0000-00003E000000}"/>
    <cellStyle name="40% - Accent2" xfId="20" builtinId="35" customBuiltin="1"/>
    <cellStyle name="40% - Accent2 2" xfId="100" xr:uid="{00000000-0005-0000-0000-000040000000}"/>
    <cellStyle name="40% - Accent2 3" xfId="101" xr:uid="{00000000-0005-0000-0000-000041000000}"/>
    <cellStyle name="40% - Accent3" xfId="23" builtinId="39" customBuiltin="1"/>
    <cellStyle name="40% - Accent3 2" xfId="102" xr:uid="{00000000-0005-0000-0000-000043000000}"/>
    <cellStyle name="40% - Accent3 3" xfId="103" xr:uid="{00000000-0005-0000-0000-000044000000}"/>
    <cellStyle name="40% - Accent4" xfId="26" builtinId="43" customBuiltin="1"/>
    <cellStyle name="40% - Accent4 2" xfId="104" xr:uid="{00000000-0005-0000-0000-000046000000}"/>
    <cellStyle name="40% - Accent4 3" xfId="105" xr:uid="{00000000-0005-0000-0000-000047000000}"/>
    <cellStyle name="40% - Accent5" xfId="29" builtinId="47" customBuiltin="1"/>
    <cellStyle name="40% - Accent5 2" xfId="106" xr:uid="{00000000-0005-0000-0000-000049000000}"/>
    <cellStyle name="40% - Accent5 3" xfId="107" xr:uid="{00000000-0005-0000-0000-00004A000000}"/>
    <cellStyle name="40% - Accent6" xfId="32" builtinId="51" customBuiltin="1"/>
    <cellStyle name="40% - Accent6 2" xfId="108" xr:uid="{00000000-0005-0000-0000-00004C000000}"/>
    <cellStyle name="40% - Accent6 3" xfId="109" xr:uid="{00000000-0005-0000-0000-00004D000000}"/>
    <cellStyle name="60% - Accent1 2" xfId="110" xr:uid="{00000000-0005-0000-0000-00004F000000}"/>
    <cellStyle name="60% - Accent1 2 2" xfId="111" xr:uid="{00000000-0005-0000-0000-000050000000}"/>
    <cellStyle name="60% - Accent2 2" xfId="112" xr:uid="{00000000-0005-0000-0000-000052000000}"/>
    <cellStyle name="60% - Accent2 2 2" xfId="113" xr:uid="{00000000-0005-0000-0000-000053000000}"/>
    <cellStyle name="60% - Accent3 2" xfId="114" xr:uid="{00000000-0005-0000-0000-000055000000}"/>
    <cellStyle name="60% - Accent3 2 2" xfId="115" xr:uid="{00000000-0005-0000-0000-000056000000}"/>
    <cellStyle name="60% - Accent4 2" xfId="116" xr:uid="{00000000-0005-0000-0000-000058000000}"/>
    <cellStyle name="60% - Accent4 2 2" xfId="117" xr:uid="{00000000-0005-0000-0000-000059000000}"/>
    <cellStyle name="60% - Accent5 2" xfId="118" xr:uid="{00000000-0005-0000-0000-00005B000000}"/>
    <cellStyle name="60% - Accent5 2 2" xfId="119" xr:uid="{00000000-0005-0000-0000-00005C000000}"/>
    <cellStyle name="60% - Accent6 2" xfId="120" xr:uid="{00000000-0005-0000-0000-00005E000000}"/>
    <cellStyle name="60% - Accent6 2 2" xfId="121" xr:uid="{00000000-0005-0000-0000-00005F000000}"/>
    <cellStyle name="60% - Énfasis1 2" xfId="37" xr:uid="{00000000-0005-0000-0000-00007D000000}"/>
    <cellStyle name="60% - Énfasis2 2" xfId="38" xr:uid="{00000000-0005-0000-0000-00007E000000}"/>
    <cellStyle name="60% - Énfasis3 2" xfId="39" xr:uid="{00000000-0005-0000-0000-00007F000000}"/>
    <cellStyle name="60% - Énfasis4 2" xfId="40" xr:uid="{00000000-0005-0000-0000-000080000000}"/>
    <cellStyle name="60% - Énfasis5 2" xfId="41" xr:uid="{00000000-0005-0000-0000-000081000000}"/>
    <cellStyle name="60% - Énfasis6 2" xfId="42" xr:uid="{00000000-0005-0000-0000-000082000000}"/>
    <cellStyle name="Accent1" xfId="15" builtinId="29" customBuiltin="1"/>
    <cellStyle name="Accent1 - 20%" xfId="122" xr:uid="{00000000-0005-0000-0000-000061000000}"/>
    <cellStyle name="Accent1 - 20% 2" xfId="123" xr:uid="{00000000-0005-0000-0000-000062000000}"/>
    <cellStyle name="Accent1 - 20% 3" xfId="124" xr:uid="{00000000-0005-0000-0000-000063000000}"/>
    <cellStyle name="Accent1 - 40%" xfId="125" xr:uid="{00000000-0005-0000-0000-000064000000}"/>
    <cellStyle name="Accent1 - 40% 2" xfId="126" xr:uid="{00000000-0005-0000-0000-000065000000}"/>
    <cellStyle name="Accent1 - 40% 3" xfId="127" xr:uid="{00000000-0005-0000-0000-000066000000}"/>
    <cellStyle name="Accent1 - 60%" xfId="128" xr:uid="{00000000-0005-0000-0000-000067000000}"/>
    <cellStyle name="Accent1 - 60% 2" xfId="129" xr:uid="{00000000-0005-0000-0000-000068000000}"/>
    <cellStyle name="Accent1 2" xfId="130" xr:uid="{00000000-0005-0000-0000-000069000000}"/>
    <cellStyle name="Accent1 2 2" xfId="131" xr:uid="{00000000-0005-0000-0000-00006A000000}"/>
    <cellStyle name="Accent1 3" xfId="132" xr:uid="{00000000-0005-0000-0000-00006B000000}"/>
    <cellStyle name="Accent1 4" xfId="133" xr:uid="{00000000-0005-0000-0000-00006C000000}"/>
    <cellStyle name="Accent2" xfId="18" builtinId="33" customBuiltin="1"/>
    <cellStyle name="Accent2 - 20%" xfId="134" xr:uid="{00000000-0005-0000-0000-00006E000000}"/>
    <cellStyle name="Accent2 - 20% 2" xfId="135" xr:uid="{00000000-0005-0000-0000-00006F000000}"/>
    <cellStyle name="Accent2 - 20% 3" xfId="136" xr:uid="{00000000-0005-0000-0000-000070000000}"/>
    <cellStyle name="Accent2 - 40%" xfId="137" xr:uid="{00000000-0005-0000-0000-000071000000}"/>
    <cellStyle name="Accent2 - 40% 2" xfId="138" xr:uid="{00000000-0005-0000-0000-000072000000}"/>
    <cellStyle name="Accent2 - 40% 3" xfId="139" xr:uid="{00000000-0005-0000-0000-000073000000}"/>
    <cellStyle name="Accent2 - 60%" xfId="140" xr:uid="{00000000-0005-0000-0000-000074000000}"/>
    <cellStyle name="Accent2 - 60% 2" xfId="141" xr:uid="{00000000-0005-0000-0000-000075000000}"/>
    <cellStyle name="Accent2 2" xfId="142" xr:uid="{00000000-0005-0000-0000-000076000000}"/>
    <cellStyle name="Accent2 2 2" xfId="143" xr:uid="{00000000-0005-0000-0000-000077000000}"/>
    <cellStyle name="Accent2 3" xfId="144" xr:uid="{00000000-0005-0000-0000-000078000000}"/>
    <cellStyle name="Accent2 4" xfId="145" xr:uid="{00000000-0005-0000-0000-000079000000}"/>
    <cellStyle name="Accent3" xfId="21" builtinId="37" customBuiltin="1"/>
    <cellStyle name="Accent3 - 20%" xfId="146" xr:uid="{00000000-0005-0000-0000-00007B000000}"/>
    <cellStyle name="Accent3 - 20% 2" xfId="147" xr:uid="{00000000-0005-0000-0000-00007C000000}"/>
    <cellStyle name="Accent3 - 20% 3" xfId="148" xr:uid="{00000000-0005-0000-0000-00007D000000}"/>
    <cellStyle name="Accent3 - 40%" xfId="149" xr:uid="{00000000-0005-0000-0000-00007E000000}"/>
    <cellStyle name="Accent3 - 40% 2" xfId="150" xr:uid="{00000000-0005-0000-0000-00007F000000}"/>
    <cellStyle name="Accent3 - 40% 3" xfId="151" xr:uid="{00000000-0005-0000-0000-000080000000}"/>
    <cellStyle name="Accent3 - 60%" xfId="152" xr:uid="{00000000-0005-0000-0000-000081000000}"/>
    <cellStyle name="Accent3 - 60% 2" xfId="153" xr:uid="{00000000-0005-0000-0000-000082000000}"/>
    <cellStyle name="Accent3 2" xfId="154" xr:uid="{00000000-0005-0000-0000-000083000000}"/>
    <cellStyle name="Accent3 2 2" xfId="155" xr:uid="{00000000-0005-0000-0000-000084000000}"/>
    <cellStyle name="Accent3 3" xfId="156" xr:uid="{00000000-0005-0000-0000-000085000000}"/>
    <cellStyle name="Accent3 4" xfId="157" xr:uid="{00000000-0005-0000-0000-000086000000}"/>
    <cellStyle name="Accent4" xfId="24" builtinId="41" customBuiltin="1"/>
    <cellStyle name="Accent4 - 20%" xfId="158" xr:uid="{00000000-0005-0000-0000-000088000000}"/>
    <cellStyle name="Accent4 - 20% 2" xfId="159" xr:uid="{00000000-0005-0000-0000-000089000000}"/>
    <cellStyle name="Accent4 - 20% 3" xfId="160" xr:uid="{00000000-0005-0000-0000-00008A000000}"/>
    <cellStyle name="Accent4 - 40%" xfId="161" xr:uid="{00000000-0005-0000-0000-00008B000000}"/>
    <cellStyle name="Accent4 - 40% 2" xfId="162" xr:uid="{00000000-0005-0000-0000-00008C000000}"/>
    <cellStyle name="Accent4 - 40% 3" xfId="163" xr:uid="{00000000-0005-0000-0000-00008D000000}"/>
    <cellStyle name="Accent4 - 60%" xfId="164" xr:uid="{00000000-0005-0000-0000-00008E000000}"/>
    <cellStyle name="Accent4 - 60% 2" xfId="165" xr:uid="{00000000-0005-0000-0000-00008F000000}"/>
    <cellStyle name="Accent4 2" xfId="166" xr:uid="{00000000-0005-0000-0000-000090000000}"/>
    <cellStyle name="Accent4 2 2" xfId="167" xr:uid="{00000000-0005-0000-0000-000091000000}"/>
    <cellStyle name="Accent4 3" xfId="168" xr:uid="{00000000-0005-0000-0000-000092000000}"/>
    <cellStyle name="Accent4 4" xfId="169" xr:uid="{00000000-0005-0000-0000-000093000000}"/>
    <cellStyle name="Accent5" xfId="27" builtinId="45" customBuiltin="1"/>
    <cellStyle name="Accent5 - 20%" xfId="170" xr:uid="{00000000-0005-0000-0000-000095000000}"/>
    <cellStyle name="Accent5 - 20% 2" xfId="171" xr:uid="{00000000-0005-0000-0000-000096000000}"/>
    <cellStyle name="Accent5 - 20% 3" xfId="172" xr:uid="{00000000-0005-0000-0000-000097000000}"/>
    <cellStyle name="Accent5 - 40%" xfId="173" xr:uid="{00000000-0005-0000-0000-000098000000}"/>
    <cellStyle name="Accent5 - 40% 2" xfId="174" xr:uid="{00000000-0005-0000-0000-000099000000}"/>
    <cellStyle name="Accent5 - 60%" xfId="175" xr:uid="{00000000-0005-0000-0000-00009A000000}"/>
    <cellStyle name="Accent5 - 60% 2" xfId="176" xr:uid="{00000000-0005-0000-0000-00009B000000}"/>
    <cellStyle name="Accent5 2" xfId="177" xr:uid="{00000000-0005-0000-0000-00009C000000}"/>
    <cellStyle name="Accent5 2 2" xfId="178" xr:uid="{00000000-0005-0000-0000-00009D000000}"/>
    <cellStyle name="Accent5 3" xfId="179" xr:uid="{00000000-0005-0000-0000-00009E000000}"/>
    <cellStyle name="Accent5 4" xfId="180" xr:uid="{00000000-0005-0000-0000-00009F000000}"/>
    <cellStyle name="Accent6" xfId="30" builtinId="49" customBuiltin="1"/>
    <cellStyle name="Accent6 - 20%" xfId="181" xr:uid="{00000000-0005-0000-0000-0000A1000000}"/>
    <cellStyle name="Accent6 - 20% 2" xfId="182" xr:uid="{00000000-0005-0000-0000-0000A2000000}"/>
    <cellStyle name="Accent6 - 40%" xfId="183" xr:uid="{00000000-0005-0000-0000-0000A3000000}"/>
    <cellStyle name="Accent6 - 40% 2" xfId="184" xr:uid="{00000000-0005-0000-0000-0000A4000000}"/>
    <cellStyle name="Accent6 - 40% 3" xfId="185" xr:uid="{00000000-0005-0000-0000-0000A5000000}"/>
    <cellStyle name="Accent6 - 60%" xfId="186" xr:uid="{00000000-0005-0000-0000-0000A6000000}"/>
    <cellStyle name="Accent6 - 60% 2" xfId="187" xr:uid="{00000000-0005-0000-0000-0000A7000000}"/>
    <cellStyle name="Accent6 2" xfId="188" xr:uid="{00000000-0005-0000-0000-0000A8000000}"/>
    <cellStyle name="Accent6 2 2" xfId="189" xr:uid="{00000000-0005-0000-0000-0000A9000000}"/>
    <cellStyle name="Accent6 3" xfId="190" xr:uid="{00000000-0005-0000-0000-0000AA000000}"/>
    <cellStyle name="Accent6 4" xfId="191" xr:uid="{00000000-0005-0000-0000-0000AB000000}"/>
    <cellStyle name="Adjustable" xfId="192" xr:uid="{00000000-0005-0000-0000-0000AC000000}"/>
    <cellStyle name="Bad" xfId="6" builtinId="27" customBuiltin="1"/>
    <cellStyle name="Bad 2" xfId="193" xr:uid="{00000000-0005-0000-0000-0000AE000000}"/>
    <cellStyle name="Bad 2 2" xfId="194" xr:uid="{00000000-0005-0000-0000-0000AF000000}"/>
    <cellStyle name="Best" xfId="195" xr:uid="{00000000-0005-0000-0000-0000B0000000}"/>
    <cellStyle name="Calculation" xfId="9" builtinId="22" customBuiltin="1"/>
    <cellStyle name="Calculation 2" xfId="196" xr:uid="{00000000-0005-0000-0000-0000B2000000}"/>
    <cellStyle name="Calculation 2 2" xfId="197" xr:uid="{00000000-0005-0000-0000-0000B3000000}"/>
    <cellStyle name="Check Cell" xfId="11" builtinId="23" customBuiltin="1"/>
    <cellStyle name="Check Cell 2" xfId="198" xr:uid="{00000000-0005-0000-0000-0000B5000000}"/>
    <cellStyle name="Comma 2" xfId="199" xr:uid="{00000000-0005-0000-0000-0000B6000000}"/>
    <cellStyle name="Comma 2 2" xfId="200" xr:uid="{00000000-0005-0000-0000-0000B7000000}"/>
    <cellStyle name="Comma 2 3" xfId="201" xr:uid="{00000000-0005-0000-0000-0000B8000000}"/>
    <cellStyle name="Comma 2 4" xfId="202" xr:uid="{00000000-0005-0000-0000-0000B9000000}"/>
    <cellStyle name="Comma 2 5" xfId="203" xr:uid="{00000000-0005-0000-0000-0000BA000000}"/>
    <cellStyle name="Comma 2 6" xfId="204" xr:uid="{00000000-0005-0000-0000-0000BB000000}"/>
    <cellStyle name="Comma 3" xfId="205" xr:uid="{00000000-0005-0000-0000-0000BC000000}"/>
    <cellStyle name="Comma 3 2" xfId="206" xr:uid="{00000000-0005-0000-0000-0000BD000000}"/>
    <cellStyle name="Currency 2" xfId="207" xr:uid="{00000000-0005-0000-0000-0000BE000000}"/>
    <cellStyle name="Currency 3" xfId="208" xr:uid="{00000000-0005-0000-0000-0000BF000000}"/>
    <cellStyle name="Currency 3 2" xfId="209" xr:uid="{00000000-0005-0000-0000-0000C0000000}"/>
    <cellStyle name="DATA_ENT" xfId="210" xr:uid="{00000000-0005-0000-0000-0000C1000000}"/>
    <cellStyle name="Dezimal [0]_2000projects" xfId="211" xr:uid="{00000000-0005-0000-0000-0000C2000000}"/>
    <cellStyle name="Dezimal_2000projects" xfId="212" xr:uid="{00000000-0005-0000-0000-0000C3000000}"/>
    <cellStyle name="difference" xfId="213" xr:uid="{00000000-0005-0000-0000-0000C4000000}"/>
    <cellStyle name="DOWNFOOT" xfId="214" xr:uid="{00000000-0005-0000-0000-0000C5000000}"/>
    <cellStyle name="Emphasis 1" xfId="215" xr:uid="{00000000-0005-0000-0000-0000C6000000}"/>
    <cellStyle name="Emphasis 1 2" xfId="216" xr:uid="{00000000-0005-0000-0000-0000C7000000}"/>
    <cellStyle name="Emphasis 2" xfId="217" xr:uid="{00000000-0005-0000-0000-0000C8000000}"/>
    <cellStyle name="Emphasis 2 2" xfId="218" xr:uid="{00000000-0005-0000-0000-0000C9000000}"/>
    <cellStyle name="Emphasis 3" xfId="219" xr:uid="{00000000-0005-0000-0000-0000CA000000}"/>
    <cellStyle name="Énfasis 1" xfId="220" xr:uid="{00000000-0005-0000-0000-0000CB000000}"/>
    <cellStyle name="Énfasis 2" xfId="221" xr:uid="{00000000-0005-0000-0000-0000CC000000}"/>
    <cellStyle name="Énfasis 3" xfId="222" xr:uid="{00000000-0005-0000-0000-0000CD000000}"/>
    <cellStyle name="Énfasis1 - 20%" xfId="223" xr:uid="{00000000-0005-0000-0000-0000CE000000}"/>
    <cellStyle name="Énfasis1 - 20% 2" xfId="224" xr:uid="{00000000-0005-0000-0000-0000CF000000}"/>
    <cellStyle name="Énfasis1 - 40%" xfId="225" xr:uid="{00000000-0005-0000-0000-0000D0000000}"/>
    <cellStyle name="Énfasis1 - 40% 2" xfId="226" xr:uid="{00000000-0005-0000-0000-0000D1000000}"/>
    <cellStyle name="Énfasis1 - 60%" xfId="227" xr:uid="{00000000-0005-0000-0000-0000D2000000}"/>
    <cellStyle name="Énfasis2 - 20%" xfId="228" xr:uid="{00000000-0005-0000-0000-0000D3000000}"/>
    <cellStyle name="Énfasis2 - 20% 2" xfId="229" xr:uid="{00000000-0005-0000-0000-0000D4000000}"/>
    <cellStyle name="Énfasis2 - 40%" xfId="230" xr:uid="{00000000-0005-0000-0000-0000D5000000}"/>
    <cellStyle name="Énfasis2 - 40% 2" xfId="231" xr:uid="{00000000-0005-0000-0000-0000D6000000}"/>
    <cellStyle name="Énfasis2 - 60%" xfId="232" xr:uid="{00000000-0005-0000-0000-0000D7000000}"/>
    <cellStyle name="Énfasis3 - 20%" xfId="233" xr:uid="{00000000-0005-0000-0000-0000D8000000}"/>
    <cellStyle name="Énfasis3 - 20% 2" xfId="234" xr:uid="{00000000-0005-0000-0000-0000D9000000}"/>
    <cellStyle name="Énfasis3 - 40%" xfId="235" xr:uid="{00000000-0005-0000-0000-0000DA000000}"/>
    <cellStyle name="Énfasis3 - 40% 2" xfId="236" xr:uid="{00000000-0005-0000-0000-0000DB000000}"/>
    <cellStyle name="Énfasis3 - 60%" xfId="237" xr:uid="{00000000-0005-0000-0000-0000DC000000}"/>
    <cellStyle name="Énfasis4 - 20%" xfId="238" xr:uid="{00000000-0005-0000-0000-0000DD000000}"/>
    <cellStyle name="Énfasis4 - 20% 2" xfId="239" xr:uid="{00000000-0005-0000-0000-0000DE000000}"/>
    <cellStyle name="Énfasis4 - 40%" xfId="240" xr:uid="{00000000-0005-0000-0000-0000DF000000}"/>
    <cellStyle name="Énfasis4 - 40% 2" xfId="241" xr:uid="{00000000-0005-0000-0000-0000E0000000}"/>
    <cellStyle name="Énfasis4 - 60%" xfId="242" xr:uid="{00000000-0005-0000-0000-0000E1000000}"/>
    <cellStyle name="Énfasis5 - 20%" xfId="243" xr:uid="{00000000-0005-0000-0000-0000E2000000}"/>
    <cellStyle name="Énfasis5 - 20% 2" xfId="244" xr:uid="{00000000-0005-0000-0000-0000E3000000}"/>
    <cellStyle name="Énfasis5 - 40%" xfId="245" xr:uid="{00000000-0005-0000-0000-0000E4000000}"/>
    <cellStyle name="Énfasis5 - 40% 2" xfId="246" xr:uid="{00000000-0005-0000-0000-0000E5000000}"/>
    <cellStyle name="Énfasis5 - 60%" xfId="247" xr:uid="{00000000-0005-0000-0000-0000E6000000}"/>
    <cellStyle name="Énfasis6 - 20%" xfId="248" xr:uid="{00000000-0005-0000-0000-0000E7000000}"/>
    <cellStyle name="Énfasis6 - 20% 2" xfId="249" xr:uid="{00000000-0005-0000-0000-0000E8000000}"/>
    <cellStyle name="Énfasis6 - 40%" xfId="250" xr:uid="{00000000-0005-0000-0000-0000E9000000}"/>
    <cellStyle name="Énfasis6 - 40% 2" xfId="251" xr:uid="{00000000-0005-0000-0000-0000EA000000}"/>
    <cellStyle name="Énfasis6 - 60%" xfId="252" xr:uid="{00000000-0005-0000-0000-0000EB000000}"/>
    <cellStyle name="Estilo 1" xfId="253" xr:uid="{00000000-0005-0000-0000-0000EC000000}"/>
    <cellStyle name="Estilo 1 2" xfId="254" xr:uid="{00000000-0005-0000-0000-0000ED000000}"/>
    <cellStyle name="Euro" xfId="255" xr:uid="{00000000-0005-0000-0000-0000EE000000}"/>
    <cellStyle name="Explanatory Text" xfId="13" builtinId="53" customBuiltin="1"/>
    <cellStyle name="Explanatory Text 2" xfId="256" xr:uid="{00000000-0005-0000-0000-0000F0000000}"/>
    <cellStyle name="Explanatory Text 2 2" xfId="257" xr:uid="{00000000-0005-0000-0000-0000F1000000}"/>
    <cellStyle name="F2" xfId="258" xr:uid="{00000000-0005-0000-0000-0000F2000000}"/>
    <cellStyle name="F3" xfId="259" xr:uid="{00000000-0005-0000-0000-0000F3000000}"/>
    <cellStyle name="F4" xfId="260" xr:uid="{00000000-0005-0000-0000-0000F4000000}"/>
    <cellStyle name="F5" xfId="261" xr:uid="{00000000-0005-0000-0000-0000F5000000}"/>
    <cellStyle name="F6" xfId="262" xr:uid="{00000000-0005-0000-0000-0000F6000000}"/>
    <cellStyle name="F7" xfId="263" xr:uid="{00000000-0005-0000-0000-0000F7000000}"/>
    <cellStyle name="F8" xfId="264" xr:uid="{00000000-0005-0000-0000-0000F8000000}"/>
    <cellStyle name="formula" xfId="265" xr:uid="{00000000-0005-0000-0000-0000F9000000}"/>
    <cellStyle name="Good" xfId="5" builtinId="26" customBuiltin="1"/>
    <cellStyle name="Good 2" xfId="266" xr:uid="{00000000-0005-0000-0000-0000FB000000}"/>
    <cellStyle name="Heading 1" xfId="1" builtinId="16" customBuiltin="1"/>
    <cellStyle name="Heading 1 2" xfId="267" xr:uid="{00000000-0005-0000-0000-0000FD000000}"/>
    <cellStyle name="Heading 1 2 2" xfId="268" xr:uid="{00000000-0005-0000-0000-0000FE000000}"/>
    <cellStyle name="Heading 2" xfId="2" builtinId="17" customBuiltin="1"/>
    <cellStyle name="Heading 2 2" xfId="269" xr:uid="{00000000-0005-0000-0000-000000010000}"/>
    <cellStyle name="Heading 2 2 2" xfId="270" xr:uid="{00000000-0005-0000-0000-000001010000}"/>
    <cellStyle name="Heading 3" xfId="3" builtinId="18" customBuiltin="1"/>
    <cellStyle name="Heading 3 2" xfId="271" xr:uid="{00000000-0005-0000-0000-000003010000}"/>
    <cellStyle name="Heading 3 2 2" xfId="272" xr:uid="{00000000-0005-0000-0000-000004010000}"/>
    <cellStyle name="Heading 4" xfId="4" builtinId="19" customBuiltin="1"/>
    <cellStyle name="Heading 4 2" xfId="273" xr:uid="{00000000-0005-0000-0000-000006010000}"/>
    <cellStyle name="Hipervínculo 2" xfId="274" xr:uid="{00000000-0005-0000-0000-000007010000}"/>
    <cellStyle name="Hipervínculo 3" xfId="275" xr:uid="{00000000-0005-0000-0000-000008010000}"/>
    <cellStyle name="Input" xfId="7" builtinId="20" customBuiltin="1"/>
    <cellStyle name="Input 2" xfId="276" xr:uid="{00000000-0005-0000-0000-00000A010000}"/>
    <cellStyle name="KontoText" xfId="277" xr:uid="{00000000-0005-0000-0000-00000B010000}"/>
    <cellStyle name="Länk_Hel" xfId="278" xr:uid="{00000000-0005-0000-0000-00000C010000}"/>
    <cellStyle name="Linked Cell" xfId="10" builtinId="24" customBuiltin="1"/>
    <cellStyle name="Linked Cell 2" xfId="279" xr:uid="{00000000-0005-0000-0000-00000E010000}"/>
    <cellStyle name="Millares 2" xfId="280" xr:uid="{00000000-0005-0000-0000-00000F010000}"/>
    <cellStyle name="Millares 2 10" xfId="281" xr:uid="{00000000-0005-0000-0000-000010010000}"/>
    <cellStyle name="Millares 2 11" xfId="282" xr:uid="{00000000-0005-0000-0000-000011010000}"/>
    <cellStyle name="Millares 2 12" xfId="283" xr:uid="{00000000-0005-0000-0000-000012010000}"/>
    <cellStyle name="Millares 2 13" xfId="284" xr:uid="{00000000-0005-0000-0000-000013010000}"/>
    <cellStyle name="Millares 2 2" xfId="285" xr:uid="{00000000-0005-0000-0000-000014010000}"/>
    <cellStyle name="Millares 2 2 2" xfId="286" xr:uid="{00000000-0005-0000-0000-000015010000}"/>
    <cellStyle name="Millares 2 2 2 2" xfId="287" xr:uid="{00000000-0005-0000-0000-000016010000}"/>
    <cellStyle name="Millares 2 2 3" xfId="288" xr:uid="{00000000-0005-0000-0000-000017010000}"/>
    <cellStyle name="Millares 2 2 4" xfId="289" xr:uid="{00000000-0005-0000-0000-000018010000}"/>
    <cellStyle name="Millares 2 3" xfId="290" xr:uid="{00000000-0005-0000-0000-000019010000}"/>
    <cellStyle name="Millares 2 3 2" xfId="291" xr:uid="{00000000-0005-0000-0000-00001A010000}"/>
    <cellStyle name="Millares 2 3 3" xfId="292" xr:uid="{00000000-0005-0000-0000-00001B010000}"/>
    <cellStyle name="Millares 2 4" xfId="293" xr:uid="{00000000-0005-0000-0000-00001C010000}"/>
    <cellStyle name="Millares 2 5" xfId="294" xr:uid="{00000000-0005-0000-0000-00001D010000}"/>
    <cellStyle name="Millares 2 5 2" xfId="295" xr:uid="{00000000-0005-0000-0000-00001E010000}"/>
    <cellStyle name="Millares 2 6" xfId="296" xr:uid="{00000000-0005-0000-0000-00001F010000}"/>
    <cellStyle name="Millares 2 7" xfId="297" xr:uid="{00000000-0005-0000-0000-000020010000}"/>
    <cellStyle name="Millares 2 7 2" xfId="298" xr:uid="{00000000-0005-0000-0000-000021010000}"/>
    <cellStyle name="Millares 2 8" xfId="299" xr:uid="{00000000-0005-0000-0000-000022010000}"/>
    <cellStyle name="Millares 2 9" xfId="300" xr:uid="{00000000-0005-0000-0000-000023010000}"/>
    <cellStyle name="Millares 3" xfId="301" xr:uid="{00000000-0005-0000-0000-000024010000}"/>
    <cellStyle name="Millares 3 2" xfId="302" xr:uid="{00000000-0005-0000-0000-000025010000}"/>
    <cellStyle name="Millares 3 2 2" xfId="303" xr:uid="{00000000-0005-0000-0000-000026010000}"/>
    <cellStyle name="Millares 3 3" xfId="304" xr:uid="{00000000-0005-0000-0000-000027010000}"/>
    <cellStyle name="Millares 3 4" xfId="305" xr:uid="{00000000-0005-0000-0000-000028010000}"/>
    <cellStyle name="Millares 3 4 2" xfId="306" xr:uid="{00000000-0005-0000-0000-000029010000}"/>
    <cellStyle name="Millares 3 5" xfId="307" xr:uid="{00000000-0005-0000-0000-00002A010000}"/>
    <cellStyle name="Millares 3 6" xfId="308" xr:uid="{00000000-0005-0000-0000-00002B010000}"/>
    <cellStyle name="Millares 4" xfId="309" xr:uid="{00000000-0005-0000-0000-00002C010000}"/>
    <cellStyle name="Moneda 2" xfId="310" xr:uid="{00000000-0005-0000-0000-00002D010000}"/>
    <cellStyle name="Neutral 2" xfId="311" xr:uid="{00000000-0005-0000-0000-00002F010000}"/>
    <cellStyle name="Neutral 3" xfId="36" xr:uid="{00000000-0005-0000-0000-000040010000}"/>
    <cellStyle name="Normal" xfId="0" builtinId="0"/>
    <cellStyle name="Normal 1" xfId="312" xr:uid="{00000000-0005-0000-0000-000031010000}"/>
    <cellStyle name="Normal 10" xfId="313" xr:uid="{00000000-0005-0000-0000-000032010000}"/>
    <cellStyle name="Normal 11" xfId="43" xr:uid="{00000000-0005-0000-0000-000033010000}"/>
    <cellStyle name="Normal 12" xfId="33" xr:uid="{00000000-0005-0000-0000-000042010000}"/>
    <cellStyle name="Normal 15" xfId="314" xr:uid="{00000000-0005-0000-0000-000034010000}"/>
    <cellStyle name="Normal 2" xfId="315" xr:uid="{00000000-0005-0000-0000-000035010000}"/>
    <cellStyle name="Normal 2 2" xfId="316" xr:uid="{00000000-0005-0000-0000-000036010000}"/>
    <cellStyle name="Normal 2 2 2" xfId="317" xr:uid="{00000000-0005-0000-0000-000037010000}"/>
    <cellStyle name="Normal 2 3" xfId="318" xr:uid="{00000000-0005-0000-0000-000038010000}"/>
    <cellStyle name="Normal 3" xfId="319" xr:uid="{00000000-0005-0000-0000-000039010000}"/>
    <cellStyle name="Normal 3 2" xfId="320" xr:uid="{00000000-0005-0000-0000-00003A010000}"/>
    <cellStyle name="Normal 3 2 2" xfId="321" xr:uid="{00000000-0005-0000-0000-00003B010000}"/>
    <cellStyle name="Normal 3 2 3" xfId="322" xr:uid="{00000000-0005-0000-0000-00003C010000}"/>
    <cellStyle name="Normal 3 2 4" xfId="323" xr:uid="{00000000-0005-0000-0000-00003D010000}"/>
    <cellStyle name="Normal 3 2 5" xfId="324" xr:uid="{00000000-0005-0000-0000-00003E010000}"/>
    <cellStyle name="Normal 3 3" xfId="325" xr:uid="{00000000-0005-0000-0000-00003F010000}"/>
    <cellStyle name="Normal 3 3 2" xfId="326" xr:uid="{00000000-0005-0000-0000-000040010000}"/>
    <cellStyle name="Normal 3 3 3" xfId="327" xr:uid="{00000000-0005-0000-0000-000041010000}"/>
    <cellStyle name="Normal 3 4" xfId="328" xr:uid="{00000000-0005-0000-0000-000042010000}"/>
    <cellStyle name="Normal 3 4 2" xfId="329" xr:uid="{00000000-0005-0000-0000-000043010000}"/>
    <cellStyle name="Normal 3 4 3" xfId="330" xr:uid="{00000000-0005-0000-0000-000044010000}"/>
    <cellStyle name="Normal 3 5" xfId="331" xr:uid="{00000000-0005-0000-0000-000045010000}"/>
    <cellStyle name="Normal 3 5 2" xfId="332" xr:uid="{00000000-0005-0000-0000-000046010000}"/>
    <cellStyle name="Normal 3 5 3" xfId="333" xr:uid="{00000000-0005-0000-0000-000047010000}"/>
    <cellStyle name="Normal 3 6" xfId="334" xr:uid="{00000000-0005-0000-0000-000048010000}"/>
    <cellStyle name="Normal 3 7" xfId="335" xr:uid="{00000000-0005-0000-0000-000049010000}"/>
    <cellStyle name="Normal 4" xfId="336" xr:uid="{00000000-0005-0000-0000-00004A010000}"/>
    <cellStyle name="Normal 4 2" xfId="337" xr:uid="{00000000-0005-0000-0000-00004B010000}"/>
    <cellStyle name="Normal 4 2 2" xfId="338" xr:uid="{00000000-0005-0000-0000-00004C010000}"/>
    <cellStyle name="Normal 4 2 2 2" xfId="339" xr:uid="{00000000-0005-0000-0000-00004D010000}"/>
    <cellStyle name="Normal 4 2 3" xfId="340" xr:uid="{00000000-0005-0000-0000-00004E010000}"/>
    <cellStyle name="Normal 4 2 4" xfId="341" xr:uid="{00000000-0005-0000-0000-00004F010000}"/>
    <cellStyle name="Normal 4 2 5" xfId="342" xr:uid="{00000000-0005-0000-0000-000050010000}"/>
    <cellStyle name="Normal 4 3" xfId="343" xr:uid="{00000000-0005-0000-0000-000051010000}"/>
    <cellStyle name="Normal 4 3 2" xfId="344" xr:uid="{00000000-0005-0000-0000-000052010000}"/>
    <cellStyle name="Normal 4 3 3" xfId="345" xr:uid="{00000000-0005-0000-0000-000053010000}"/>
    <cellStyle name="Normal 4 3 4" xfId="346" xr:uid="{00000000-0005-0000-0000-000054010000}"/>
    <cellStyle name="Normal 4 4" xfId="347" xr:uid="{00000000-0005-0000-0000-000055010000}"/>
    <cellStyle name="Normal 4 4 2" xfId="348" xr:uid="{00000000-0005-0000-0000-000056010000}"/>
    <cellStyle name="Normal 4 5" xfId="349" xr:uid="{00000000-0005-0000-0000-000057010000}"/>
    <cellStyle name="Normal 4 6" xfId="350" xr:uid="{00000000-0005-0000-0000-000058010000}"/>
    <cellStyle name="Normal 4 6 2" xfId="351" xr:uid="{00000000-0005-0000-0000-000059010000}"/>
    <cellStyle name="Normal 4 7" xfId="352" xr:uid="{00000000-0005-0000-0000-00005A010000}"/>
    <cellStyle name="Normal 5" xfId="353" xr:uid="{00000000-0005-0000-0000-00005B010000}"/>
    <cellStyle name="Normal 5 2" xfId="354" xr:uid="{00000000-0005-0000-0000-00005C010000}"/>
    <cellStyle name="Normal 5 2 2" xfId="355" xr:uid="{00000000-0005-0000-0000-00005D010000}"/>
    <cellStyle name="Normal 5 2 2 2" xfId="356" xr:uid="{00000000-0005-0000-0000-00005E010000}"/>
    <cellStyle name="Normal 5 2 3" xfId="357" xr:uid="{00000000-0005-0000-0000-00005F010000}"/>
    <cellStyle name="Normal 5 3" xfId="358" xr:uid="{00000000-0005-0000-0000-000060010000}"/>
    <cellStyle name="Normal 5 4" xfId="359" xr:uid="{00000000-0005-0000-0000-000061010000}"/>
    <cellStyle name="Normal 6" xfId="360" xr:uid="{00000000-0005-0000-0000-000062010000}"/>
    <cellStyle name="Normal 6 2" xfId="361" xr:uid="{00000000-0005-0000-0000-000063010000}"/>
    <cellStyle name="Normal 6 2 2" xfId="362" xr:uid="{00000000-0005-0000-0000-000064010000}"/>
    <cellStyle name="Normal 6 3" xfId="363" xr:uid="{00000000-0005-0000-0000-000065010000}"/>
    <cellStyle name="Normal 7" xfId="364" xr:uid="{00000000-0005-0000-0000-000066010000}"/>
    <cellStyle name="Normal 7 2" xfId="365" xr:uid="{00000000-0005-0000-0000-000067010000}"/>
    <cellStyle name="Normal 7 2 2" xfId="366" xr:uid="{00000000-0005-0000-0000-000068010000}"/>
    <cellStyle name="Normal 7 3" xfId="367" xr:uid="{00000000-0005-0000-0000-000069010000}"/>
    <cellStyle name="Normal 8" xfId="368" xr:uid="{00000000-0005-0000-0000-00006A010000}"/>
    <cellStyle name="Normal 8 2" xfId="369" xr:uid="{00000000-0005-0000-0000-00006B010000}"/>
    <cellStyle name="Normal 9" xfId="370" xr:uid="{00000000-0005-0000-0000-00006C010000}"/>
    <cellStyle name="Normal 9 2" xfId="371" xr:uid="{00000000-0005-0000-0000-00006D010000}"/>
    <cellStyle name="Normal 9 2 2" xfId="372" xr:uid="{00000000-0005-0000-0000-00006E010000}"/>
    <cellStyle name="Normal_Libro1" xfId="34" xr:uid="{00000000-0005-0000-0000-00006F010000}"/>
    <cellStyle name="Notas 2" xfId="373" xr:uid="{00000000-0005-0000-0000-000070010000}"/>
    <cellStyle name="Note 2" xfId="374" xr:uid="{00000000-0005-0000-0000-000071010000}"/>
    <cellStyle name="numero" xfId="375" xr:uid="{00000000-0005-0000-0000-000072010000}"/>
    <cellStyle name="Output" xfId="8" builtinId="21" customBuiltin="1"/>
    <cellStyle name="Output 2" xfId="376" xr:uid="{00000000-0005-0000-0000-000074010000}"/>
    <cellStyle name="Output 2 2" xfId="377" xr:uid="{00000000-0005-0000-0000-000075010000}"/>
    <cellStyle name="Percent 2" xfId="378" xr:uid="{00000000-0005-0000-0000-000076010000}"/>
    <cellStyle name="Percent 3" xfId="379" xr:uid="{00000000-0005-0000-0000-000077010000}"/>
    <cellStyle name="Percent 3 2" xfId="380" xr:uid="{00000000-0005-0000-0000-000078010000}"/>
    <cellStyle name="Porcentaje 2" xfId="381" xr:uid="{00000000-0005-0000-0000-000079010000}"/>
    <cellStyle name="Porcentaje 2 2" xfId="382" xr:uid="{00000000-0005-0000-0000-00007A010000}"/>
    <cellStyle name="Porcentaje 2 2 2" xfId="383" xr:uid="{00000000-0005-0000-0000-00007B010000}"/>
    <cellStyle name="Porcentaje 2 3" xfId="384" xr:uid="{00000000-0005-0000-0000-00007C010000}"/>
    <cellStyle name="Porcentaje 2 4" xfId="385" xr:uid="{00000000-0005-0000-0000-00007D010000}"/>
    <cellStyle name="Porcentaje 2 5" xfId="386" xr:uid="{00000000-0005-0000-0000-00007E010000}"/>
    <cellStyle name="Porcentaje 2 5 2" xfId="387" xr:uid="{00000000-0005-0000-0000-00007F010000}"/>
    <cellStyle name="Porcentaje 2 6" xfId="388" xr:uid="{00000000-0005-0000-0000-000080010000}"/>
    <cellStyle name="Porcentual 2" xfId="389" xr:uid="{00000000-0005-0000-0000-000081010000}"/>
    <cellStyle name="PSChar" xfId="390" xr:uid="{00000000-0005-0000-0000-000082010000}"/>
    <cellStyle name="PSDate" xfId="391" xr:uid="{00000000-0005-0000-0000-000083010000}"/>
    <cellStyle name="PSDec" xfId="392" xr:uid="{00000000-0005-0000-0000-000084010000}"/>
    <cellStyle name="PSHeading" xfId="393" xr:uid="{00000000-0005-0000-0000-000085010000}"/>
    <cellStyle name="PSHeading 2" xfId="394" xr:uid="{00000000-0005-0000-0000-000086010000}"/>
    <cellStyle name="PSHeading 2 2" xfId="395" xr:uid="{00000000-0005-0000-0000-000087010000}"/>
    <cellStyle name="PSHeading 3" xfId="396" xr:uid="{00000000-0005-0000-0000-000088010000}"/>
    <cellStyle name="PSHeading 4" xfId="397" xr:uid="{00000000-0005-0000-0000-000089010000}"/>
    <cellStyle name="PSHeading 4 2" xfId="398" xr:uid="{00000000-0005-0000-0000-00008A010000}"/>
    <cellStyle name="PSInt" xfId="399" xr:uid="{00000000-0005-0000-0000-00008B010000}"/>
    <cellStyle name="PSSpacer" xfId="400" xr:uid="{00000000-0005-0000-0000-00008C010000}"/>
    <cellStyle name="SAPBEXaggData" xfId="401" xr:uid="{00000000-0005-0000-0000-00008D010000}"/>
    <cellStyle name="SAPBEXaggData 2" xfId="402" xr:uid="{00000000-0005-0000-0000-00008E010000}"/>
    <cellStyle name="SAPBEXaggDataEmph" xfId="403" xr:uid="{00000000-0005-0000-0000-00008F010000}"/>
    <cellStyle name="SAPBEXaggDataEmph 2" xfId="404" xr:uid="{00000000-0005-0000-0000-000090010000}"/>
    <cellStyle name="SAPBEXaggItem" xfId="405" xr:uid="{00000000-0005-0000-0000-000091010000}"/>
    <cellStyle name="SAPBEXaggItem 2" xfId="406" xr:uid="{00000000-0005-0000-0000-000092010000}"/>
    <cellStyle name="SAPBEXaggItemX" xfId="407" xr:uid="{00000000-0005-0000-0000-000093010000}"/>
    <cellStyle name="SAPBEXaggItemX 2" xfId="408" xr:uid="{00000000-0005-0000-0000-000094010000}"/>
    <cellStyle name="SAPBEXchaText" xfId="409" xr:uid="{00000000-0005-0000-0000-000095010000}"/>
    <cellStyle name="SAPBEXchaText 2" xfId="410" xr:uid="{00000000-0005-0000-0000-000096010000}"/>
    <cellStyle name="SAPBEXexcBad7" xfId="411" xr:uid="{00000000-0005-0000-0000-000097010000}"/>
    <cellStyle name="SAPBEXexcBad7 2" xfId="412" xr:uid="{00000000-0005-0000-0000-000098010000}"/>
    <cellStyle name="SAPBEXexcBad8" xfId="413" xr:uid="{00000000-0005-0000-0000-000099010000}"/>
    <cellStyle name="SAPBEXexcBad8 2" xfId="414" xr:uid="{00000000-0005-0000-0000-00009A010000}"/>
    <cellStyle name="SAPBEXexcBad9" xfId="415" xr:uid="{00000000-0005-0000-0000-00009B010000}"/>
    <cellStyle name="SAPBEXexcBad9 2" xfId="416" xr:uid="{00000000-0005-0000-0000-00009C010000}"/>
    <cellStyle name="SAPBEXexcCritical4" xfId="417" xr:uid="{00000000-0005-0000-0000-00009D010000}"/>
    <cellStyle name="SAPBEXexcCritical4 2" xfId="418" xr:uid="{00000000-0005-0000-0000-00009E010000}"/>
    <cellStyle name="SAPBEXexcCritical5" xfId="419" xr:uid="{00000000-0005-0000-0000-00009F010000}"/>
    <cellStyle name="SAPBEXexcCritical5 2" xfId="420" xr:uid="{00000000-0005-0000-0000-0000A0010000}"/>
    <cellStyle name="SAPBEXexcCritical6" xfId="421" xr:uid="{00000000-0005-0000-0000-0000A1010000}"/>
    <cellStyle name="SAPBEXexcCritical6 2" xfId="422" xr:uid="{00000000-0005-0000-0000-0000A2010000}"/>
    <cellStyle name="SAPBEXexcGood1" xfId="423" xr:uid="{00000000-0005-0000-0000-0000A3010000}"/>
    <cellStyle name="SAPBEXexcGood1 2" xfId="424" xr:uid="{00000000-0005-0000-0000-0000A4010000}"/>
    <cellStyle name="SAPBEXexcGood2" xfId="425" xr:uid="{00000000-0005-0000-0000-0000A5010000}"/>
    <cellStyle name="SAPBEXexcGood2 2" xfId="426" xr:uid="{00000000-0005-0000-0000-0000A6010000}"/>
    <cellStyle name="SAPBEXexcGood3" xfId="427" xr:uid="{00000000-0005-0000-0000-0000A7010000}"/>
    <cellStyle name="SAPBEXexcGood3 2" xfId="428" xr:uid="{00000000-0005-0000-0000-0000A8010000}"/>
    <cellStyle name="SAPBEXfilterDrill" xfId="429" xr:uid="{00000000-0005-0000-0000-0000A9010000}"/>
    <cellStyle name="SAPBEXfilterDrill 2" xfId="430" xr:uid="{00000000-0005-0000-0000-0000AA010000}"/>
    <cellStyle name="SAPBEXfilterItem" xfId="431" xr:uid="{00000000-0005-0000-0000-0000AB010000}"/>
    <cellStyle name="SAPBEXfilterItem 2" xfId="432" xr:uid="{00000000-0005-0000-0000-0000AC010000}"/>
    <cellStyle name="SAPBEXfilterText" xfId="433" xr:uid="{00000000-0005-0000-0000-0000AD010000}"/>
    <cellStyle name="SAPBEXfilterText 2" xfId="434" xr:uid="{00000000-0005-0000-0000-0000AE010000}"/>
    <cellStyle name="SAPBEXformats" xfId="435" xr:uid="{00000000-0005-0000-0000-0000AF010000}"/>
    <cellStyle name="SAPBEXformats 2" xfId="436" xr:uid="{00000000-0005-0000-0000-0000B0010000}"/>
    <cellStyle name="SAPBEXheaderItem" xfId="437" xr:uid="{00000000-0005-0000-0000-0000B1010000}"/>
    <cellStyle name="SAPBEXheaderItem 2" xfId="438" xr:uid="{00000000-0005-0000-0000-0000B2010000}"/>
    <cellStyle name="SAPBEXheaderText" xfId="439" xr:uid="{00000000-0005-0000-0000-0000B3010000}"/>
    <cellStyle name="SAPBEXheaderText 2" xfId="440" xr:uid="{00000000-0005-0000-0000-0000B4010000}"/>
    <cellStyle name="SAPBEXHLevel0" xfId="441" xr:uid="{00000000-0005-0000-0000-0000B5010000}"/>
    <cellStyle name="SAPBEXHLevel0 2" xfId="442" xr:uid="{00000000-0005-0000-0000-0000B6010000}"/>
    <cellStyle name="SAPBEXHLevel0X" xfId="443" xr:uid="{00000000-0005-0000-0000-0000B7010000}"/>
    <cellStyle name="SAPBEXHLevel0X 2" xfId="444" xr:uid="{00000000-0005-0000-0000-0000B8010000}"/>
    <cellStyle name="SAPBEXHLevel1" xfId="445" xr:uid="{00000000-0005-0000-0000-0000B9010000}"/>
    <cellStyle name="SAPBEXHLevel1 2" xfId="446" xr:uid="{00000000-0005-0000-0000-0000BA010000}"/>
    <cellStyle name="SAPBEXHLevel1X" xfId="447" xr:uid="{00000000-0005-0000-0000-0000BB010000}"/>
    <cellStyle name="SAPBEXHLevel1X 2" xfId="448" xr:uid="{00000000-0005-0000-0000-0000BC010000}"/>
    <cellStyle name="SAPBEXHLevel2" xfId="449" xr:uid="{00000000-0005-0000-0000-0000BD010000}"/>
    <cellStyle name="SAPBEXHLevel2 2" xfId="450" xr:uid="{00000000-0005-0000-0000-0000BE010000}"/>
    <cellStyle name="SAPBEXHLevel2X" xfId="451" xr:uid="{00000000-0005-0000-0000-0000BF010000}"/>
    <cellStyle name="SAPBEXHLevel2X 2" xfId="452" xr:uid="{00000000-0005-0000-0000-0000C0010000}"/>
    <cellStyle name="SAPBEXHLevel3" xfId="453" xr:uid="{00000000-0005-0000-0000-0000C1010000}"/>
    <cellStyle name="SAPBEXHLevel3 2" xfId="454" xr:uid="{00000000-0005-0000-0000-0000C2010000}"/>
    <cellStyle name="SAPBEXHLevel3X" xfId="455" xr:uid="{00000000-0005-0000-0000-0000C3010000}"/>
    <cellStyle name="SAPBEXHLevel3X 2" xfId="456" xr:uid="{00000000-0005-0000-0000-0000C4010000}"/>
    <cellStyle name="SAPBEXinputData" xfId="457" xr:uid="{00000000-0005-0000-0000-0000C5010000}"/>
    <cellStyle name="SAPBEXinputData 2" xfId="458" xr:uid="{00000000-0005-0000-0000-0000C6010000}"/>
    <cellStyle name="SAPBEXItemHeader" xfId="459" xr:uid="{00000000-0005-0000-0000-0000C7010000}"/>
    <cellStyle name="SAPBEXresData" xfId="460" xr:uid="{00000000-0005-0000-0000-0000C8010000}"/>
    <cellStyle name="SAPBEXresData 2" xfId="461" xr:uid="{00000000-0005-0000-0000-0000C9010000}"/>
    <cellStyle name="SAPBEXresDataEmph" xfId="462" xr:uid="{00000000-0005-0000-0000-0000CA010000}"/>
    <cellStyle name="SAPBEXresDataEmph 2" xfId="463" xr:uid="{00000000-0005-0000-0000-0000CB010000}"/>
    <cellStyle name="SAPBEXresItem" xfId="464" xr:uid="{00000000-0005-0000-0000-0000CC010000}"/>
    <cellStyle name="SAPBEXresItem 2" xfId="465" xr:uid="{00000000-0005-0000-0000-0000CD010000}"/>
    <cellStyle name="SAPBEXresItemX" xfId="466" xr:uid="{00000000-0005-0000-0000-0000CE010000}"/>
    <cellStyle name="SAPBEXresItemX 2" xfId="467" xr:uid="{00000000-0005-0000-0000-0000CF010000}"/>
    <cellStyle name="SAPBEXstdData" xfId="468" xr:uid="{00000000-0005-0000-0000-0000D0010000}"/>
    <cellStyle name="SAPBEXstdData 2" xfId="469" xr:uid="{00000000-0005-0000-0000-0000D1010000}"/>
    <cellStyle name="SAPBEXstdDataEmph" xfId="470" xr:uid="{00000000-0005-0000-0000-0000D2010000}"/>
    <cellStyle name="SAPBEXstdDataEmph 2" xfId="471" xr:uid="{00000000-0005-0000-0000-0000D3010000}"/>
    <cellStyle name="SAPBEXstdItem" xfId="472" xr:uid="{00000000-0005-0000-0000-0000D4010000}"/>
    <cellStyle name="SAPBEXstdItemX" xfId="473" xr:uid="{00000000-0005-0000-0000-0000D5010000}"/>
    <cellStyle name="SAPBEXstdItemX 2" xfId="474" xr:uid="{00000000-0005-0000-0000-0000D6010000}"/>
    <cellStyle name="SAPBEXtitle" xfId="475" xr:uid="{00000000-0005-0000-0000-0000D7010000}"/>
    <cellStyle name="SAPBEXtitle 2" xfId="476" xr:uid="{00000000-0005-0000-0000-0000D8010000}"/>
    <cellStyle name="SAPBEXunassignedItem" xfId="477" xr:uid="{00000000-0005-0000-0000-0000D9010000}"/>
    <cellStyle name="SAPBEXundefined" xfId="478" xr:uid="{00000000-0005-0000-0000-0000DA010000}"/>
    <cellStyle name="SAPBEXundefined 2" xfId="479" xr:uid="{00000000-0005-0000-0000-0000DB010000}"/>
    <cellStyle name="SCUSERROW" xfId="480" xr:uid="{00000000-0005-0000-0000-0000DC010000}"/>
    <cellStyle name="sDimensionLabel" xfId="481" xr:uid="{00000000-0005-0000-0000-0000DD010000}"/>
    <cellStyle name="Sheet Title" xfId="482" xr:uid="{00000000-0005-0000-0000-0000DE010000}"/>
    <cellStyle name="SOUserRow" xfId="483" xr:uid="{00000000-0005-0000-0000-0000DF010000}"/>
    <cellStyle name="sReportTitle" xfId="484" xr:uid="{00000000-0005-0000-0000-0000E0010000}"/>
    <cellStyle name="Standard_form-budget-98-inv01b" xfId="485" xr:uid="{00000000-0005-0000-0000-0000E1010000}"/>
    <cellStyle name="Style 1" xfId="486" xr:uid="{00000000-0005-0000-0000-0000E2010000}"/>
    <cellStyle name="Title 2" xfId="487" xr:uid="{00000000-0005-0000-0000-0000E4010000}"/>
    <cellStyle name="Title 2 2" xfId="488" xr:uid="{00000000-0005-0000-0000-0000E5010000}"/>
    <cellStyle name="Título 4" xfId="35" xr:uid="{00000000-0005-0000-0000-0000F6010000}"/>
    <cellStyle name="Título de hoja" xfId="489" xr:uid="{00000000-0005-0000-0000-0000E6010000}"/>
    <cellStyle name="Total" xfId="14" builtinId="25" customBuiltin="1"/>
    <cellStyle name="Total 2" xfId="490" xr:uid="{00000000-0005-0000-0000-0000E8010000}"/>
    <cellStyle name="Tusental (0)_b3.1" xfId="491" xr:uid="{00000000-0005-0000-0000-0000E9010000}"/>
    <cellStyle name="Tusental_1-KLASS" xfId="492" xr:uid="{00000000-0005-0000-0000-0000EA010000}"/>
    <cellStyle name="Valuta (0)_b3.1" xfId="493" xr:uid="{00000000-0005-0000-0000-0000EB010000}"/>
    <cellStyle name="Valuta_1-KLASS" xfId="494" xr:uid="{00000000-0005-0000-0000-0000EC010000}"/>
    <cellStyle name="Währung [0]_2000projects" xfId="495" xr:uid="{00000000-0005-0000-0000-0000ED010000}"/>
    <cellStyle name="Währung_2000projects" xfId="496" xr:uid="{00000000-0005-0000-0000-0000EE010000}"/>
    <cellStyle name="Warning Text" xfId="12" builtinId="11" customBuiltin="1"/>
    <cellStyle name="Warning Text 2" xfId="497" xr:uid="{00000000-0005-0000-0000-0000F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0</xdr:col>
      <xdr:colOff>1428750</xdr:colOff>
      <xdr:row>2</xdr:row>
      <xdr:rowOff>123825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9E47384-E6FC-48CB-8665-66BB08B1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047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750-D138-4E28-A3BC-EC0D87AE6C67}">
  <sheetPr>
    <pageSetUpPr fitToPage="1"/>
  </sheetPr>
  <dimension ref="A1:F99"/>
  <sheetViews>
    <sheetView tabSelected="1" zoomScale="112" zoomScaleNormal="112" workbookViewId="0">
      <selection activeCell="C22" sqref="C22:D22"/>
    </sheetView>
  </sheetViews>
  <sheetFormatPr defaultColWidth="21.28515625" defaultRowHeight="15"/>
  <cols>
    <col min="1" max="1" width="28.42578125" bestFit="1" customWidth="1"/>
    <col min="2" max="2" width="27.7109375" customWidth="1"/>
    <col min="3" max="3" width="23" customWidth="1"/>
    <col min="4" max="4" width="32.5703125" bestFit="1" customWidth="1"/>
    <col min="257" max="257" width="28.42578125" bestFit="1" customWidth="1"/>
    <col min="258" max="258" width="27.7109375" customWidth="1"/>
    <col min="259" max="259" width="23" customWidth="1"/>
    <col min="260" max="260" width="32.5703125" bestFit="1" customWidth="1"/>
    <col min="513" max="513" width="28.42578125" bestFit="1" customWidth="1"/>
    <col min="514" max="514" width="27.7109375" customWidth="1"/>
    <col min="515" max="515" width="23" customWidth="1"/>
    <col min="516" max="516" width="32.5703125" bestFit="1" customWidth="1"/>
    <col min="769" max="769" width="28.42578125" bestFit="1" customWidth="1"/>
    <col min="770" max="770" width="27.7109375" customWidth="1"/>
    <col min="771" max="771" width="23" customWidth="1"/>
    <col min="772" max="772" width="32.5703125" bestFit="1" customWidth="1"/>
    <col min="1025" max="1025" width="28.42578125" bestFit="1" customWidth="1"/>
    <col min="1026" max="1026" width="27.7109375" customWidth="1"/>
    <col min="1027" max="1027" width="23" customWidth="1"/>
    <col min="1028" max="1028" width="32.5703125" bestFit="1" customWidth="1"/>
    <col min="1281" max="1281" width="28.42578125" bestFit="1" customWidth="1"/>
    <col min="1282" max="1282" width="27.7109375" customWidth="1"/>
    <col min="1283" max="1283" width="23" customWidth="1"/>
    <col min="1284" max="1284" width="32.5703125" bestFit="1" customWidth="1"/>
    <col min="1537" max="1537" width="28.42578125" bestFit="1" customWidth="1"/>
    <col min="1538" max="1538" width="27.7109375" customWidth="1"/>
    <col min="1539" max="1539" width="23" customWidth="1"/>
    <col min="1540" max="1540" width="32.5703125" bestFit="1" customWidth="1"/>
    <col min="1793" max="1793" width="28.42578125" bestFit="1" customWidth="1"/>
    <col min="1794" max="1794" width="27.7109375" customWidth="1"/>
    <col min="1795" max="1795" width="23" customWidth="1"/>
    <col min="1796" max="1796" width="32.5703125" bestFit="1" customWidth="1"/>
    <col min="2049" max="2049" width="28.42578125" bestFit="1" customWidth="1"/>
    <col min="2050" max="2050" width="27.7109375" customWidth="1"/>
    <col min="2051" max="2051" width="23" customWidth="1"/>
    <col min="2052" max="2052" width="32.5703125" bestFit="1" customWidth="1"/>
    <col min="2305" max="2305" width="28.42578125" bestFit="1" customWidth="1"/>
    <col min="2306" max="2306" width="27.7109375" customWidth="1"/>
    <col min="2307" max="2307" width="23" customWidth="1"/>
    <col min="2308" max="2308" width="32.5703125" bestFit="1" customWidth="1"/>
    <col min="2561" max="2561" width="28.42578125" bestFit="1" customWidth="1"/>
    <col min="2562" max="2562" width="27.7109375" customWidth="1"/>
    <col min="2563" max="2563" width="23" customWidth="1"/>
    <col min="2564" max="2564" width="32.5703125" bestFit="1" customWidth="1"/>
    <col min="2817" max="2817" width="28.42578125" bestFit="1" customWidth="1"/>
    <col min="2818" max="2818" width="27.7109375" customWidth="1"/>
    <col min="2819" max="2819" width="23" customWidth="1"/>
    <col min="2820" max="2820" width="32.5703125" bestFit="1" customWidth="1"/>
    <col min="3073" max="3073" width="28.42578125" bestFit="1" customWidth="1"/>
    <col min="3074" max="3074" width="27.7109375" customWidth="1"/>
    <col min="3075" max="3075" width="23" customWidth="1"/>
    <col min="3076" max="3076" width="32.5703125" bestFit="1" customWidth="1"/>
    <col min="3329" max="3329" width="28.42578125" bestFit="1" customWidth="1"/>
    <col min="3330" max="3330" width="27.7109375" customWidth="1"/>
    <col min="3331" max="3331" width="23" customWidth="1"/>
    <col min="3332" max="3332" width="32.5703125" bestFit="1" customWidth="1"/>
    <col min="3585" max="3585" width="28.42578125" bestFit="1" customWidth="1"/>
    <col min="3586" max="3586" width="27.7109375" customWidth="1"/>
    <col min="3587" max="3587" width="23" customWidth="1"/>
    <col min="3588" max="3588" width="32.5703125" bestFit="1" customWidth="1"/>
    <col min="3841" max="3841" width="28.42578125" bestFit="1" customWidth="1"/>
    <col min="3842" max="3842" width="27.7109375" customWidth="1"/>
    <col min="3843" max="3843" width="23" customWidth="1"/>
    <col min="3844" max="3844" width="32.5703125" bestFit="1" customWidth="1"/>
    <col min="4097" max="4097" width="28.42578125" bestFit="1" customWidth="1"/>
    <col min="4098" max="4098" width="27.7109375" customWidth="1"/>
    <col min="4099" max="4099" width="23" customWidth="1"/>
    <col min="4100" max="4100" width="32.5703125" bestFit="1" customWidth="1"/>
    <col min="4353" max="4353" width="28.42578125" bestFit="1" customWidth="1"/>
    <col min="4354" max="4354" width="27.7109375" customWidth="1"/>
    <col min="4355" max="4355" width="23" customWidth="1"/>
    <col min="4356" max="4356" width="32.5703125" bestFit="1" customWidth="1"/>
    <col min="4609" max="4609" width="28.42578125" bestFit="1" customWidth="1"/>
    <col min="4610" max="4610" width="27.7109375" customWidth="1"/>
    <col min="4611" max="4611" width="23" customWidth="1"/>
    <col min="4612" max="4612" width="32.5703125" bestFit="1" customWidth="1"/>
    <col min="4865" max="4865" width="28.42578125" bestFit="1" customWidth="1"/>
    <col min="4866" max="4866" width="27.7109375" customWidth="1"/>
    <col min="4867" max="4867" width="23" customWidth="1"/>
    <col min="4868" max="4868" width="32.5703125" bestFit="1" customWidth="1"/>
    <col min="5121" max="5121" width="28.42578125" bestFit="1" customWidth="1"/>
    <col min="5122" max="5122" width="27.7109375" customWidth="1"/>
    <col min="5123" max="5123" width="23" customWidth="1"/>
    <col min="5124" max="5124" width="32.5703125" bestFit="1" customWidth="1"/>
    <col min="5377" max="5377" width="28.42578125" bestFit="1" customWidth="1"/>
    <col min="5378" max="5378" width="27.7109375" customWidth="1"/>
    <col min="5379" max="5379" width="23" customWidth="1"/>
    <col min="5380" max="5380" width="32.5703125" bestFit="1" customWidth="1"/>
    <col min="5633" max="5633" width="28.42578125" bestFit="1" customWidth="1"/>
    <col min="5634" max="5634" width="27.7109375" customWidth="1"/>
    <col min="5635" max="5635" width="23" customWidth="1"/>
    <col min="5636" max="5636" width="32.5703125" bestFit="1" customWidth="1"/>
    <col min="5889" max="5889" width="28.42578125" bestFit="1" customWidth="1"/>
    <col min="5890" max="5890" width="27.7109375" customWidth="1"/>
    <col min="5891" max="5891" width="23" customWidth="1"/>
    <col min="5892" max="5892" width="32.5703125" bestFit="1" customWidth="1"/>
    <col min="6145" max="6145" width="28.42578125" bestFit="1" customWidth="1"/>
    <col min="6146" max="6146" width="27.7109375" customWidth="1"/>
    <col min="6147" max="6147" width="23" customWidth="1"/>
    <col min="6148" max="6148" width="32.5703125" bestFit="1" customWidth="1"/>
    <col min="6401" max="6401" width="28.42578125" bestFit="1" customWidth="1"/>
    <col min="6402" max="6402" width="27.7109375" customWidth="1"/>
    <col min="6403" max="6403" width="23" customWidth="1"/>
    <col min="6404" max="6404" width="32.5703125" bestFit="1" customWidth="1"/>
    <col min="6657" max="6657" width="28.42578125" bestFit="1" customWidth="1"/>
    <col min="6658" max="6658" width="27.7109375" customWidth="1"/>
    <col min="6659" max="6659" width="23" customWidth="1"/>
    <col min="6660" max="6660" width="32.5703125" bestFit="1" customWidth="1"/>
    <col min="6913" max="6913" width="28.42578125" bestFit="1" customWidth="1"/>
    <col min="6914" max="6914" width="27.7109375" customWidth="1"/>
    <col min="6915" max="6915" width="23" customWidth="1"/>
    <col min="6916" max="6916" width="32.5703125" bestFit="1" customWidth="1"/>
    <col min="7169" max="7169" width="28.42578125" bestFit="1" customWidth="1"/>
    <col min="7170" max="7170" width="27.7109375" customWidth="1"/>
    <col min="7171" max="7171" width="23" customWidth="1"/>
    <col min="7172" max="7172" width="32.5703125" bestFit="1" customWidth="1"/>
    <col min="7425" max="7425" width="28.42578125" bestFit="1" customWidth="1"/>
    <col min="7426" max="7426" width="27.7109375" customWidth="1"/>
    <col min="7427" max="7427" width="23" customWidth="1"/>
    <col min="7428" max="7428" width="32.5703125" bestFit="1" customWidth="1"/>
    <col min="7681" max="7681" width="28.42578125" bestFit="1" customWidth="1"/>
    <col min="7682" max="7682" width="27.7109375" customWidth="1"/>
    <col min="7683" max="7683" width="23" customWidth="1"/>
    <col min="7684" max="7684" width="32.5703125" bestFit="1" customWidth="1"/>
    <col min="7937" max="7937" width="28.42578125" bestFit="1" customWidth="1"/>
    <col min="7938" max="7938" width="27.7109375" customWidth="1"/>
    <col min="7939" max="7939" width="23" customWidth="1"/>
    <col min="7940" max="7940" width="32.5703125" bestFit="1" customWidth="1"/>
    <col min="8193" max="8193" width="28.42578125" bestFit="1" customWidth="1"/>
    <col min="8194" max="8194" width="27.7109375" customWidth="1"/>
    <col min="8195" max="8195" width="23" customWidth="1"/>
    <col min="8196" max="8196" width="32.5703125" bestFit="1" customWidth="1"/>
    <col min="8449" max="8449" width="28.42578125" bestFit="1" customWidth="1"/>
    <col min="8450" max="8450" width="27.7109375" customWidth="1"/>
    <col min="8451" max="8451" width="23" customWidth="1"/>
    <col min="8452" max="8452" width="32.5703125" bestFit="1" customWidth="1"/>
    <col min="8705" max="8705" width="28.42578125" bestFit="1" customWidth="1"/>
    <col min="8706" max="8706" width="27.7109375" customWidth="1"/>
    <col min="8707" max="8707" width="23" customWidth="1"/>
    <col min="8708" max="8708" width="32.5703125" bestFit="1" customWidth="1"/>
    <col min="8961" max="8961" width="28.42578125" bestFit="1" customWidth="1"/>
    <col min="8962" max="8962" width="27.7109375" customWidth="1"/>
    <col min="8963" max="8963" width="23" customWidth="1"/>
    <col min="8964" max="8964" width="32.5703125" bestFit="1" customWidth="1"/>
    <col min="9217" max="9217" width="28.42578125" bestFit="1" customWidth="1"/>
    <col min="9218" max="9218" width="27.7109375" customWidth="1"/>
    <col min="9219" max="9219" width="23" customWidth="1"/>
    <col min="9220" max="9220" width="32.5703125" bestFit="1" customWidth="1"/>
    <col min="9473" max="9473" width="28.42578125" bestFit="1" customWidth="1"/>
    <col min="9474" max="9474" width="27.7109375" customWidth="1"/>
    <col min="9475" max="9475" width="23" customWidth="1"/>
    <col min="9476" max="9476" width="32.5703125" bestFit="1" customWidth="1"/>
    <col min="9729" max="9729" width="28.42578125" bestFit="1" customWidth="1"/>
    <col min="9730" max="9730" width="27.7109375" customWidth="1"/>
    <col min="9731" max="9731" width="23" customWidth="1"/>
    <col min="9732" max="9732" width="32.5703125" bestFit="1" customWidth="1"/>
    <col min="9985" max="9985" width="28.42578125" bestFit="1" customWidth="1"/>
    <col min="9986" max="9986" width="27.7109375" customWidth="1"/>
    <col min="9987" max="9987" width="23" customWidth="1"/>
    <col min="9988" max="9988" width="32.5703125" bestFit="1" customWidth="1"/>
    <col min="10241" max="10241" width="28.42578125" bestFit="1" customWidth="1"/>
    <col min="10242" max="10242" width="27.7109375" customWidth="1"/>
    <col min="10243" max="10243" width="23" customWidth="1"/>
    <col min="10244" max="10244" width="32.5703125" bestFit="1" customWidth="1"/>
    <col min="10497" max="10497" width="28.42578125" bestFit="1" customWidth="1"/>
    <col min="10498" max="10498" width="27.7109375" customWidth="1"/>
    <col min="10499" max="10499" width="23" customWidth="1"/>
    <col min="10500" max="10500" width="32.5703125" bestFit="1" customWidth="1"/>
    <col min="10753" max="10753" width="28.42578125" bestFit="1" customWidth="1"/>
    <col min="10754" max="10754" width="27.7109375" customWidth="1"/>
    <col min="10755" max="10755" width="23" customWidth="1"/>
    <col min="10756" max="10756" width="32.5703125" bestFit="1" customWidth="1"/>
    <col min="11009" max="11009" width="28.42578125" bestFit="1" customWidth="1"/>
    <col min="11010" max="11010" width="27.7109375" customWidth="1"/>
    <col min="11011" max="11011" width="23" customWidth="1"/>
    <col min="11012" max="11012" width="32.5703125" bestFit="1" customWidth="1"/>
    <col min="11265" max="11265" width="28.42578125" bestFit="1" customWidth="1"/>
    <col min="11266" max="11266" width="27.7109375" customWidth="1"/>
    <col min="11267" max="11267" width="23" customWidth="1"/>
    <col min="11268" max="11268" width="32.5703125" bestFit="1" customWidth="1"/>
    <col min="11521" max="11521" width="28.42578125" bestFit="1" customWidth="1"/>
    <col min="11522" max="11522" width="27.7109375" customWidth="1"/>
    <col min="11523" max="11523" width="23" customWidth="1"/>
    <col min="11524" max="11524" width="32.5703125" bestFit="1" customWidth="1"/>
    <col min="11777" max="11777" width="28.42578125" bestFit="1" customWidth="1"/>
    <col min="11778" max="11778" width="27.7109375" customWidth="1"/>
    <col min="11779" max="11779" width="23" customWidth="1"/>
    <col min="11780" max="11780" width="32.5703125" bestFit="1" customWidth="1"/>
    <col min="12033" max="12033" width="28.42578125" bestFit="1" customWidth="1"/>
    <col min="12034" max="12034" width="27.7109375" customWidth="1"/>
    <col min="12035" max="12035" width="23" customWidth="1"/>
    <col min="12036" max="12036" width="32.5703125" bestFit="1" customWidth="1"/>
    <col min="12289" max="12289" width="28.42578125" bestFit="1" customWidth="1"/>
    <col min="12290" max="12290" width="27.7109375" customWidth="1"/>
    <col min="12291" max="12291" width="23" customWidth="1"/>
    <col min="12292" max="12292" width="32.5703125" bestFit="1" customWidth="1"/>
    <col min="12545" max="12545" width="28.42578125" bestFit="1" customWidth="1"/>
    <col min="12546" max="12546" width="27.7109375" customWidth="1"/>
    <col min="12547" max="12547" width="23" customWidth="1"/>
    <col min="12548" max="12548" width="32.5703125" bestFit="1" customWidth="1"/>
    <col min="12801" max="12801" width="28.42578125" bestFit="1" customWidth="1"/>
    <col min="12802" max="12802" width="27.7109375" customWidth="1"/>
    <col min="12803" max="12803" width="23" customWidth="1"/>
    <col min="12804" max="12804" width="32.5703125" bestFit="1" customWidth="1"/>
    <col min="13057" max="13057" width="28.42578125" bestFit="1" customWidth="1"/>
    <col min="13058" max="13058" width="27.7109375" customWidth="1"/>
    <col min="13059" max="13059" width="23" customWidth="1"/>
    <col min="13060" max="13060" width="32.5703125" bestFit="1" customWidth="1"/>
    <col min="13313" max="13313" width="28.42578125" bestFit="1" customWidth="1"/>
    <col min="13314" max="13314" width="27.7109375" customWidth="1"/>
    <col min="13315" max="13315" width="23" customWidth="1"/>
    <col min="13316" max="13316" width="32.5703125" bestFit="1" customWidth="1"/>
    <col min="13569" max="13569" width="28.42578125" bestFit="1" customWidth="1"/>
    <col min="13570" max="13570" width="27.7109375" customWidth="1"/>
    <col min="13571" max="13571" width="23" customWidth="1"/>
    <col min="13572" max="13572" width="32.5703125" bestFit="1" customWidth="1"/>
    <col min="13825" max="13825" width="28.42578125" bestFit="1" customWidth="1"/>
    <col min="13826" max="13826" width="27.7109375" customWidth="1"/>
    <col min="13827" max="13827" width="23" customWidth="1"/>
    <col min="13828" max="13828" width="32.5703125" bestFit="1" customWidth="1"/>
    <col min="14081" max="14081" width="28.42578125" bestFit="1" customWidth="1"/>
    <col min="14082" max="14082" width="27.7109375" customWidth="1"/>
    <col min="14083" max="14083" width="23" customWidth="1"/>
    <col min="14084" max="14084" width="32.5703125" bestFit="1" customWidth="1"/>
    <col min="14337" max="14337" width="28.42578125" bestFit="1" customWidth="1"/>
    <col min="14338" max="14338" width="27.7109375" customWidth="1"/>
    <col min="14339" max="14339" width="23" customWidth="1"/>
    <col min="14340" max="14340" width="32.5703125" bestFit="1" customWidth="1"/>
    <col min="14593" max="14593" width="28.42578125" bestFit="1" customWidth="1"/>
    <col min="14594" max="14594" width="27.7109375" customWidth="1"/>
    <col min="14595" max="14595" width="23" customWidth="1"/>
    <col min="14596" max="14596" width="32.5703125" bestFit="1" customWidth="1"/>
    <col min="14849" max="14849" width="28.42578125" bestFit="1" customWidth="1"/>
    <col min="14850" max="14850" width="27.7109375" customWidth="1"/>
    <col min="14851" max="14851" width="23" customWidth="1"/>
    <col min="14852" max="14852" width="32.5703125" bestFit="1" customWidth="1"/>
    <col min="15105" max="15105" width="28.42578125" bestFit="1" customWidth="1"/>
    <col min="15106" max="15106" width="27.7109375" customWidth="1"/>
    <col min="15107" max="15107" width="23" customWidth="1"/>
    <col min="15108" max="15108" width="32.5703125" bestFit="1" customWidth="1"/>
    <col min="15361" max="15361" width="28.42578125" bestFit="1" customWidth="1"/>
    <col min="15362" max="15362" width="27.7109375" customWidth="1"/>
    <col min="15363" max="15363" width="23" customWidth="1"/>
    <col min="15364" max="15364" width="32.5703125" bestFit="1" customWidth="1"/>
    <col min="15617" max="15617" width="28.42578125" bestFit="1" customWidth="1"/>
    <col min="15618" max="15618" width="27.7109375" customWidth="1"/>
    <col min="15619" max="15619" width="23" customWidth="1"/>
    <col min="15620" max="15620" width="32.5703125" bestFit="1" customWidth="1"/>
    <col min="15873" max="15873" width="28.42578125" bestFit="1" customWidth="1"/>
    <col min="15874" max="15874" width="27.7109375" customWidth="1"/>
    <col min="15875" max="15875" width="23" customWidth="1"/>
    <col min="15876" max="15876" width="32.5703125" bestFit="1" customWidth="1"/>
    <col min="16129" max="16129" width="28.42578125" bestFit="1" customWidth="1"/>
    <col min="16130" max="16130" width="27.7109375" customWidth="1"/>
    <col min="16131" max="16131" width="23" customWidth="1"/>
    <col min="16132" max="16132" width="32.5703125" bestFit="1" customWidth="1"/>
  </cols>
  <sheetData>
    <row r="1" spans="1:6" ht="15" customHeight="1">
      <c r="A1" s="130"/>
      <c r="B1" s="133" t="s">
        <v>0</v>
      </c>
      <c r="C1" s="133"/>
      <c r="D1" s="1" t="s">
        <v>1</v>
      </c>
    </row>
    <row r="2" spans="1:6" ht="15" customHeight="1">
      <c r="A2" s="131"/>
      <c r="B2" s="134"/>
      <c r="C2" s="134"/>
      <c r="D2" s="2" t="s">
        <v>240</v>
      </c>
    </row>
    <row r="3" spans="1:6" ht="15" customHeight="1" thickBot="1">
      <c r="A3" s="132"/>
      <c r="B3" s="135" t="s">
        <v>2</v>
      </c>
      <c r="C3" s="135"/>
      <c r="D3" s="3" t="s">
        <v>3</v>
      </c>
    </row>
    <row r="4" spans="1:6" ht="18.75" customHeight="1" thickBot="1">
      <c r="A4" s="136" t="s">
        <v>4</v>
      </c>
      <c r="B4" s="137"/>
      <c r="C4" s="137"/>
      <c r="D4" s="138"/>
    </row>
    <row r="5" spans="1:6">
      <c r="A5" s="4" t="s">
        <v>5</v>
      </c>
      <c r="B5" s="5" t="s">
        <v>92</v>
      </c>
      <c r="C5" s="6" t="s">
        <v>7</v>
      </c>
      <c r="D5" s="7" t="s">
        <v>8</v>
      </c>
    </row>
    <row r="6" spans="1:6">
      <c r="A6" s="8" t="s">
        <v>9</v>
      </c>
      <c r="B6" s="139" t="s">
        <v>93</v>
      </c>
      <c r="C6" s="140"/>
      <c r="D6" s="141"/>
    </row>
    <row r="7" spans="1:6" ht="15.75" thickBot="1">
      <c r="A7" s="8" t="s">
        <v>10</v>
      </c>
      <c r="B7" s="142" t="s">
        <v>11</v>
      </c>
      <c r="C7" s="140"/>
      <c r="D7" s="141"/>
    </row>
    <row r="8" spans="1:6">
      <c r="A8" s="143" t="s">
        <v>12</v>
      </c>
      <c r="B8" s="144"/>
      <c r="C8" s="145"/>
      <c r="D8" s="146"/>
    </row>
    <row r="9" spans="1:6" ht="15.75" thickBot="1">
      <c r="A9" s="15" t="s">
        <v>13</v>
      </c>
      <c r="B9" s="16"/>
      <c r="C9" s="17"/>
      <c r="D9" s="18"/>
    </row>
    <row r="10" spans="1:6">
      <c r="A10" s="12" t="s">
        <v>14</v>
      </c>
      <c r="B10" s="19">
        <v>9</v>
      </c>
      <c r="C10" s="12" t="s">
        <v>15</v>
      </c>
      <c r="D10" s="20">
        <v>170</v>
      </c>
      <c r="F10" s="21"/>
    </row>
    <row r="11" spans="1:6">
      <c r="A11" s="8" t="s">
        <v>16</v>
      </c>
      <c r="B11" s="11" t="str">
        <f>+B5</f>
        <v>IN76091</v>
      </c>
      <c r="C11" s="8" t="s">
        <v>17</v>
      </c>
      <c r="D11" s="10">
        <v>260</v>
      </c>
    </row>
    <row r="12" spans="1:6" ht="15.75" thickBot="1">
      <c r="A12" s="22" t="s">
        <v>18</v>
      </c>
      <c r="B12" s="106" t="s">
        <v>94</v>
      </c>
      <c r="C12" s="22" t="s">
        <v>19</v>
      </c>
      <c r="D12" s="24">
        <v>240</v>
      </c>
    </row>
    <row r="13" spans="1:6" ht="15.75" thickBot="1">
      <c r="A13" s="25" t="s">
        <v>20</v>
      </c>
      <c r="B13" s="26"/>
      <c r="C13" s="27"/>
      <c r="D13" s="28"/>
    </row>
    <row r="14" spans="1:6">
      <c r="A14" s="12" t="s">
        <v>14</v>
      </c>
      <c r="B14" s="19"/>
      <c r="C14" s="12" t="s">
        <v>17</v>
      </c>
      <c r="D14" s="20"/>
    </row>
    <row r="15" spans="1:6">
      <c r="A15" s="8" t="s">
        <v>21</v>
      </c>
      <c r="B15" s="11"/>
      <c r="C15" s="8" t="s">
        <v>19</v>
      </c>
      <c r="D15" s="10"/>
    </row>
    <row r="16" spans="1:6" ht="15.75" thickBot="1">
      <c r="A16" s="22" t="s">
        <v>22</v>
      </c>
      <c r="B16" s="23"/>
      <c r="C16" s="22" t="s">
        <v>15</v>
      </c>
      <c r="D16" s="24"/>
    </row>
    <row r="17" spans="1:4" ht="15.75" thickBot="1">
      <c r="A17" s="147" t="s">
        <v>23</v>
      </c>
      <c r="B17" s="148"/>
      <c r="C17" s="147" t="s">
        <v>24</v>
      </c>
      <c r="D17" s="148"/>
    </row>
    <row r="18" spans="1:4">
      <c r="A18" s="8" t="s">
        <v>25</v>
      </c>
      <c r="B18" s="10">
        <v>9</v>
      </c>
      <c r="C18" s="4" t="s">
        <v>26</v>
      </c>
      <c r="D18" s="9">
        <v>4</v>
      </c>
    </row>
    <row r="19" spans="1:4">
      <c r="A19" s="13" t="s">
        <v>27</v>
      </c>
      <c r="B19" s="29"/>
      <c r="C19" s="8" t="s">
        <v>28</v>
      </c>
      <c r="D19" s="10">
        <v>5</v>
      </c>
    </row>
    <row r="20" spans="1:4">
      <c r="A20" s="8" t="s">
        <v>29</v>
      </c>
      <c r="B20" s="105" t="s">
        <v>95</v>
      </c>
      <c r="C20" s="8" t="s">
        <v>30</v>
      </c>
      <c r="D20" s="10">
        <v>20</v>
      </c>
    </row>
    <row r="21" spans="1:4" ht="15.75" thickBot="1">
      <c r="A21" s="8" t="s">
        <v>17</v>
      </c>
      <c r="B21" s="10">
        <v>940</v>
      </c>
      <c r="C21" s="13" t="s">
        <v>31</v>
      </c>
      <c r="D21" s="14">
        <v>20</v>
      </c>
    </row>
    <row r="22" spans="1:4" ht="15.75" thickBot="1">
      <c r="A22" s="8" t="s">
        <v>19</v>
      </c>
      <c r="B22" s="11">
        <v>520</v>
      </c>
      <c r="C22" s="149" t="s">
        <v>32</v>
      </c>
      <c r="D22" s="150"/>
    </row>
    <row r="23" spans="1:4" ht="16.5" customHeight="1">
      <c r="A23" s="8" t="s">
        <v>15</v>
      </c>
      <c r="B23" s="11">
        <v>170</v>
      </c>
      <c r="C23" s="124"/>
      <c r="D23" s="125"/>
    </row>
    <row r="24" spans="1:4">
      <c r="A24" s="8" t="s">
        <v>33</v>
      </c>
      <c r="B24" s="30">
        <f>+PRODUCT(B21/1000,B22/1000,B23/1000)</f>
        <v>8.3096000000000003E-2</v>
      </c>
      <c r="C24" s="126"/>
      <c r="D24" s="127"/>
    </row>
    <row r="25" spans="1:4" ht="16.5" customHeight="1" thickBot="1">
      <c r="A25" s="8" t="s">
        <v>34</v>
      </c>
      <c r="B25" s="31">
        <v>9.2200000000000006</v>
      </c>
      <c r="C25" s="128"/>
      <c r="D25" s="129"/>
    </row>
    <row r="26" spans="1:4" ht="15.75" thickBot="1">
      <c r="A26" s="107" t="s">
        <v>35</v>
      </c>
      <c r="B26" s="108"/>
      <c r="C26" s="108"/>
      <c r="D26" s="109"/>
    </row>
    <row r="27" spans="1:4">
      <c r="A27" s="110" t="s">
        <v>36</v>
      </c>
      <c r="B27" s="32"/>
      <c r="C27" s="112" t="s">
        <v>37</v>
      </c>
      <c r="D27" s="114"/>
    </row>
    <row r="28" spans="1:4" ht="15.75" thickBot="1">
      <c r="A28" s="111"/>
      <c r="B28" s="33"/>
      <c r="C28" s="113"/>
      <c r="D28" s="115"/>
    </row>
    <row r="29" spans="1:4" ht="19.5" customHeight="1">
      <c r="A29" s="116" t="s">
        <v>38</v>
      </c>
      <c r="B29" s="118"/>
      <c r="C29" s="119"/>
      <c r="D29" s="120"/>
    </row>
    <row r="30" spans="1:4" ht="9" customHeight="1" thickBot="1">
      <c r="A30" s="117"/>
      <c r="B30" s="121"/>
      <c r="C30" s="122"/>
      <c r="D30" s="123"/>
    </row>
    <row r="35" spans="1:5">
      <c r="A35" s="34"/>
      <c r="B35" s="34"/>
      <c r="C35" s="34"/>
      <c r="D35" s="34"/>
      <c r="E35" s="34"/>
    </row>
    <row r="36" spans="1:5">
      <c r="A36" s="34"/>
      <c r="B36" s="34"/>
      <c r="C36" s="34"/>
      <c r="D36" s="34"/>
      <c r="E36" s="34"/>
    </row>
    <row r="37" spans="1:5">
      <c r="A37" s="34"/>
      <c r="B37" s="34"/>
      <c r="C37" s="34"/>
      <c r="D37" s="34"/>
      <c r="E37" s="34"/>
    </row>
    <row r="38" spans="1:5">
      <c r="A38" s="34"/>
      <c r="B38" s="34"/>
      <c r="C38" s="34"/>
      <c r="D38" s="34"/>
      <c r="E38" s="34"/>
    </row>
    <row r="39" spans="1:5">
      <c r="C39" s="34"/>
      <c r="D39" s="34"/>
      <c r="E39" s="34"/>
    </row>
    <row r="40" spans="1:5">
      <c r="C40" s="34"/>
      <c r="D40" s="34"/>
      <c r="E40" s="34"/>
    </row>
    <row r="41" spans="1:5">
      <c r="C41" s="34"/>
      <c r="D41" s="34"/>
      <c r="E41" s="34"/>
    </row>
    <row r="42" spans="1:5">
      <c r="A42" s="34"/>
      <c r="B42" s="34"/>
      <c r="C42" s="34"/>
      <c r="D42" s="34"/>
      <c r="E42" s="34"/>
    </row>
    <row r="43" spans="1:5">
      <c r="A43" s="34"/>
      <c r="B43" s="34"/>
      <c r="C43" s="34"/>
      <c r="D43" s="34"/>
      <c r="E43" s="34"/>
    </row>
    <row r="44" spans="1:5">
      <c r="A44" s="34"/>
      <c r="B44" s="34"/>
      <c r="C44" s="34"/>
      <c r="D44" s="34"/>
      <c r="E44" s="34"/>
    </row>
    <row r="45" spans="1:5">
      <c r="A45" s="34"/>
      <c r="B45" s="34"/>
      <c r="C45" s="34"/>
      <c r="D45" s="34"/>
      <c r="E45" s="34"/>
    </row>
    <row r="46" spans="1:5">
      <c r="A46" s="34"/>
      <c r="B46" s="34"/>
      <c r="C46" s="34"/>
      <c r="D46" s="34"/>
      <c r="E46" s="34"/>
    </row>
    <row r="47" spans="1:5">
      <c r="A47" s="34"/>
      <c r="B47" s="34"/>
      <c r="C47" s="34"/>
      <c r="D47" s="34"/>
      <c r="E47" s="34"/>
    </row>
    <row r="48" spans="1:5">
      <c r="A48" s="34"/>
      <c r="B48" s="34"/>
      <c r="C48" s="34"/>
      <c r="D48" s="34"/>
      <c r="E48" s="34"/>
    </row>
    <row r="49" spans="1:5">
      <c r="A49" s="34"/>
      <c r="B49" s="34"/>
      <c r="C49" s="34"/>
      <c r="D49" s="34"/>
      <c r="E49" s="34"/>
    </row>
    <row r="50" spans="1:5">
      <c r="A50" s="34"/>
      <c r="B50" s="34"/>
      <c r="C50" s="34"/>
      <c r="D50" s="34"/>
      <c r="E50" s="34"/>
    </row>
    <row r="51" spans="1:5">
      <c r="A51" s="34"/>
      <c r="B51" s="34"/>
      <c r="C51" s="34"/>
      <c r="D51" s="34"/>
      <c r="E51" s="34"/>
    </row>
    <row r="52" spans="1:5">
      <c r="A52" s="34"/>
      <c r="B52" s="34"/>
      <c r="C52" s="34"/>
      <c r="D52" s="34"/>
      <c r="E52" s="34"/>
    </row>
    <row r="53" spans="1:5">
      <c r="A53" s="34"/>
      <c r="B53" s="34"/>
      <c r="C53" s="34"/>
      <c r="D53" s="34"/>
      <c r="E53" s="34"/>
    </row>
    <row r="54" spans="1:5">
      <c r="A54" s="34"/>
      <c r="B54" s="34"/>
      <c r="C54" s="34"/>
      <c r="D54" s="34"/>
      <c r="E54" s="34"/>
    </row>
    <row r="55" spans="1:5">
      <c r="A55" s="34"/>
      <c r="B55" s="34"/>
      <c r="C55" s="34"/>
      <c r="D55" s="34"/>
      <c r="E55" s="34"/>
    </row>
    <row r="56" spans="1:5">
      <c r="A56" s="34"/>
      <c r="B56" s="34"/>
      <c r="C56" s="34"/>
      <c r="D56" s="34"/>
      <c r="E56" s="34"/>
    </row>
    <row r="57" spans="1:5">
      <c r="A57" s="34"/>
      <c r="B57" s="34"/>
      <c r="C57" s="34"/>
      <c r="D57" s="34"/>
      <c r="E57" s="34"/>
    </row>
    <row r="58" spans="1:5">
      <c r="A58" s="34"/>
      <c r="B58" s="34"/>
      <c r="C58" s="34"/>
      <c r="D58" s="34"/>
      <c r="E58" s="34"/>
    </row>
    <row r="59" spans="1:5">
      <c r="A59" s="34"/>
      <c r="B59" s="34"/>
      <c r="C59" s="34"/>
      <c r="D59" s="34"/>
      <c r="E59" s="34"/>
    </row>
    <row r="60" spans="1:5">
      <c r="A60" s="34"/>
      <c r="B60" s="34"/>
      <c r="C60" s="34"/>
      <c r="D60" s="34"/>
      <c r="E60" s="34"/>
    </row>
    <row r="61" spans="1:5">
      <c r="A61" s="34"/>
      <c r="B61" s="34"/>
      <c r="C61" s="34"/>
      <c r="D61" s="34"/>
      <c r="E61" s="34"/>
    </row>
    <row r="62" spans="1:5">
      <c r="A62" s="34"/>
      <c r="B62" s="34"/>
      <c r="C62" s="34"/>
      <c r="D62" s="34"/>
      <c r="E62" s="34"/>
    </row>
    <row r="63" spans="1:5">
      <c r="A63" s="34"/>
      <c r="B63" s="34"/>
      <c r="C63" s="34"/>
      <c r="D63" s="34"/>
      <c r="E63" s="34"/>
    </row>
    <row r="64" spans="1:5">
      <c r="A64" s="34"/>
      <c r="B64" s="34"/>
      <c r="C64" s="34"/>
      <c r="D64" s="34"/>
      <c r="E64" s="34"/>
    </row>
    <row r="65" spans="1:5">
      <c r="A65" s="34"/>
      <c r="B65" s="34"/>
      <c r="C65" s="34"/>
      <c r="D65" s="34"/>
      <c r="E65" s="34"/>
    </row>
    <row r="66" spans="1:5">
      <c r="A66" s="34"/>
      <c r="B66" s="34"/>
      <c r="C66" s="34"/>
      <c r="D66" s="34"/>
      <c r="E66" s="34"/>
    </row>
    <row r="67" spans="1:5">
      <c r="A67" s="34"/>
      <c r="B67" s="34"/>
      <c r="C67" s="34"/>
      <c r="D67" s="34"/>
      <c r="E67" s="34"/>
    </row>
    <row r="68" spans="1:5">
      <c r="A68" s="34"/>
      <c r="B68" s="34"/>
      <c r="C68" s="34"/>
      <c r="D68" s="34"/>
      <c r="E68" s="34"/>
    </row>
    <row r="69" spans="1:5">
      <c r="A69" s="34"/>
      <c r="B69" s="34"/>
      <c r="C69" s="34"/>
      <c r="D69" s="34"/>
      <c r="E69" s="34"/>
    </row>
    <row r="70" spans="1:5">
      <c r="A70" s="34"/>
      <c r="B70" s="34"/>
      <c r="C70" s="34"/>
      <c r="D70" s="34"/>
      <c r="E70" s="34"/>
    </row>
    <row r="71" spans="1:5">
      <c r="A71" s="34"/>
      <c r="B71" s="34"/>
      <c r="C71" s="34"/>
      <c r="D71" s="34"/>
      <c r="E71" s="34"/>
    </row>
    <row r="72" spans="1:5">
      <c r="A72" s="34"/>
      <c r="B72" s="34"/>
      <c r="C72" s="34"/>
      <c r="D72" s="34"/>
      <c r="E72" s="34"/>
    </row>
    <row r="73" spans="1:5">
      <c r="A73" s="34"/>
      <c r="B73" s="34"/>
      <c r="C73" s="34"/>
      <c r="D73" s="34"/>
      <c r="E73" s="34"/>
    </row>
    <row r="74" spans="1:5">
      <c r="A74" s="34"/>
      <c r="B74" s="34"/>
      <c r="C74" s="34"/>
      <c r="D74" s="34"/>
      <c r="E74" s="34"/>
    </row>
    <row r="75" spans="1:5">
      <c r="A75" s="34"/>
      <c r="B75" s="34"/>
      <c r="C75" s="34"/>
      <c r="D75" s="34"/>
      <c r="E75" s="34"/>
    </row>
    <row r="76" spans="1:5">
      <c r="A76" s="34"/>
      <c r="B76" s="34"/>
      <c r="C76" s="34"/>
      <c r="D76" s="34"/>
      <c r="E76" s="34"/>
    </row>
    <row r="77" spans="1:5">
      <c r="A77" s="34"/>
      <c r="B77" s="34"/>
      <c r="C77" s="34"/>
      <c r="D77" s="34"/>
      <c r="E77" s="34"/>
    </row>
    <row r="78" spans="1:5">
      <c r="A78" s="34"/>
      <c r="B78" s="34"/>
      <c r="C78" s="34"/>
      <c r="D78" s="34"/>
      <c r="E78" s="34"/>
    </row>
    <row r="79" spans="1:5">
      <c r="A79" s="34"/>
      <c r="B79" s="34"/>
      <c r="C79" s="34"/>
      <c r="D79" s="34"/>
      <c r="E79" s="34"/>
    </row>
    <row r="80" spans="1:5">
      <c r="A80" s="34"/>
      <c r="B80" s="34"/>
      <c r="C80" s="34"/>
      <c r="D80" s="34"/>
      <c r="E80" s="34"/>
    </row>
    <row r="81" spans="1:5">
      <c r="A81" s="34"/>
      <c r="B81" s="34"/>
      <c r="C81" s="34"/>
      <c r="D81" s="34"/>
      <c r="E81" s="34"/>
    </row>
    <row r="82" spans="1:5">
      <c r="A82" s="34"/>
      <c r="B82" s="34"/>
      <c r="C82" s="34"/>
      <c r="D82" s="34"/>
      <c r="E82" s="34"/>
    </row>
    <row r="83" spans="1:5">
      <c r="A83" s="34"/>
      <c r="B83" s="34"/>
      <c r="C83" s="34"/>
      <c r="D83" s="34"/>
      <c r="E83" s="34"/>
    </row>
    <row r="84" spans="1:5">
      <c r="A84" s="34"/>
      <c r="B84" s="34"/>
      <c r="C84" s="34"/>
      <c r="D84" s="34"/>
      <c r="E84" s="34"/>
    </row>
    <row r="85" spans="1:5">
      <c r="A85" s="34"/>
      <c r="B85" s="34"/>
      <c r="C85" s="34"/>
      <c r="D85" s="34"/>
      <c r="E85" s="34"/>
    </row>
    <row r="86" spans="1:5">
      <c r="A86" s="34"/>
      <c r="B86" s="34"/>
      <c r="C86" s="34"/>
      <c r="D86" s="34"/>
      <c r="E86" s="34"/>
    </row>
    <row r="87" spans="1:5">
      <c r="A87" s="34"/>
      <c r="B87" s="34"/>
      <c r="C87" s="34"/>
      <c r="D87" s="34"/>
      <c r="E87" s="34"/>
    </row>
    <row r="88" spans="1:5">
      <c r="A88" s="34"/>
      <c r="B88" s="34"/>
      <c r="C88" s="34"/>
      <c r="D88" s="34"/>
      <c r="E88" s="34"/>
    </row>
    <row r="89" spans="1:5">
      <c r="A89" s="34"/>
      <c r="B89" s="34"/>
      <c r="C89" s="34"/>
      <c r="D89" s="34"/>
      <c r="E89" s="34"/>
    </row>
    <row r="90" spans="1:5">
      <c r="A90" s="34"/>
      <c r="B90" s="34"/>
      <c r="C90" s="34"/>
      <c r="D90" s="34"/>
      <c r="E90" s="34"/>
    </row>
    <row r="91" spans="1:5">
      <c r="A91" s="34"/>
      <c r="B91" s="34"/>
      <c r="C91" s="34"/>
      <c r="D91" s="34"/>
      <c r="E91" s="34"/>
    </row>
    <row r="92" spans="1:5">
      <c r="A92" s="34"/>
      <c r="B92" s="34"/>
      <c r="C92" s="34"/>
      <c r="D92" s="34"/>
      <c r="E92" s="34"/>
    </row>
    <row r="93" spans="1:5">
      <c r="A93" s="34"/>
      <c r="B93" s="34"/>
      <c r="C93" s="34"/>
      <c r="D93" s="34"/>
      <c r="E93" s="34"/>
    </row>
    <row r="94" spans="1:5">
      <c r="A94" s="34"/>
      <c r="B94" s="34"/>
      <c r="C94" s="34"/>
      <c r="D94" s="34"/>
      <c r="E94" s="34"/>
    </row>
    <row r="95" spans="1:5">
      <c r="A95" s="34"/>
      <c r="B95" s="34"/>
      <c r="C95" s="34"/>
      <c r="D95" s="34"/>
      <c r="E95" s="34"/>
    </row>
    <row r="96" spans="1:5">
      <c r="A96" s="34"/>
      <c r="B96" s="34"/>
      <c r="C96" s="34"/>
      <c r="D96" s="34"/>
      <c r="E96" s="34"/>
    </row>
    <row r="97" spans="1:5">
      <c r="A97" s="34"/>
      <c r="B97" s="34"/>
      <c r="C97" s="34"/>
      <c r="D97" s="34"/>
      <c r="E97" s="34"/>
    </row>
    <row r="98" spans="1:5">
      <c r="A98" s="34"/>
      <c r="B98" s="34"/>
      <c r="C98" s="34"/>
      <c r="D98" s="34"/>
      <c r="E98" s="34"/>
    </row>
    <row r="99" spans="1:5">
      <c r="A99" s="34"/>
      <c r="B99" s="34"/>
      <c r="C99" s="34"/>
      <c r="D99" s="34"/>
      <c r="E99" s="34"/>
    </row>
  </sheetData>
  <mergeCells count="17">
    <mergeCell ref="C23:D25"/>
    <mergeCell ref="A1:A3"/>
    <mergeCell ref="B1:C2"/>
    <mergeCell ref="B3:C3"/>
    <mergeCell ref="A4:D4"/>
    <mergeCell ref="B6:D6"/>
    <mergeCell ref="B7:D7"/>
    <mergeCell ref="A8:D8"/>
    <mergeCell ref="A17:B17"/>
    <mergeCell ref="C17:D17"/>
    <mergeCell ref="C22:D22"/>
    <mergeCell ref="A26:D26"/>
    <mergeCell ref="A27:A28"/>
    <mergeCell ref="C27:C28"/>
    <mergeCell ref="D27:D28"/>
    <mergeCell ref="A29:A30"/>
    <mergeCell ref="B29:D30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&amp;L&amp;1#&amp;"Calibri"&amp;10 Essity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7170-575F-4A83-9287-33708144D756}">
  <dimension ref="A1:AC69"/>
  <sheetViews>
    <sheetView workbookViewId="0"/>
  </sheetViews>
  <sheetFormatPr defaultColWidth="11.42578125" defaultRowHeight="15"/>
  <sheetData>
    <row r="1" spans="1:26" ht="15.75">
      <c r="A1" s="37"/>
      <c r="B1" s="42"/>
      <c r="C1" s="42"/>
      <c r="D1" s="38"/>
      <c r="E1" s="42"/>
      <c r="F1" s="41"/>
      <c r="G1" s="41"/>
      <c r="H1" s="154" t="s">
        <v>39</v>
      </c>
      <c r="I1" s="155"/>
      <c r="J1" s="155"/>
      <c r="K1" s="155"/>
      <c r="L1" s="155"/>
      <c r="M1" s="156"/>
      <c r="N1" s="154" t="s">
        <v>40</v>
      </c>
      <c r="O1" s="155"/>
      <c r="P1" s="155"/>
      <c r="Q1" s="155"/>
      <c r="R1" s="155"/>
      <c r="S1" s="156"/>
      <c r="T1" s="157" t="s">
        <v>41</v>
      </c>
      <c r="U1" s="157"/>
      <c r="V1" s="157"/>
      <c r="W1" s="157" t="s">
        <v>42</v>
      </c>
      <c r="X1" s="157"/>
      <c r="Y1" s="157"/>
      <c r="Z1" s="35"/>
    </row>
    <row r="2" spans="1:26" ht="38.25">
      <c r="A2" s="51" t="s">
        <v>43</v>
      </c>
      <c r="B2" s="51" t="s">
        <v>44</v>
      </c>
      <c r="C2" s="51" t="s">
        <v>45</v>
      </c>
      <c r="D2" s="52" t="s">
        <v>46</v>
      </c>
      <c r="E2" s="52" t="s">
        <v>47</v>
      </c>
      <c r="F2" s="51" t="s">
        <v>48</v>
      </c>
      <c r="G2" s="51" t="s">
        <v>49</v>
      </c>
      <c r="H2" s="64" t="s">
        <v>50</v>
      </c>
      <c r="I2" s="64" t="s">
        <v>51</v>
      </c>
      <c r="J2" s="64" t="s">
        <v>52</v>
      </c>
      <c r="K2" s="53" t="s">
        <v>53</v>
      </c>
      <c r="L2" s="54" t="s">
        <v>54</v>
      </c>
      <c r="M2" s="55" t="s">
        <v>55</v>
      </c>
      <c r="N2" s="64" t="s">
        <v>50</v>
      </c>
      <c r="O2" s="64" t="s">
        <v>51</v>
      </c>
      <c r="P2" s="64" t="s">
        <v>52</v>
      </c>
      <c r="Q2" s="56" t="s">
        <v>56</v>
      </c>
      <c r="R2" s="56" t="s">
        <v>57</v>
      </c>
      <c r="S2" s="51" t="s">
        <v>58</v>
      </c>
      <c r="T2" s="56" t="s">
        <v>59</v>
      </c>
      <c r="U2" s="56" t="s">
        <v>60</v>
      </c>
      <c r="V2" s="56" t="s">
        <v>61</v>
      </c>
      <c r="W2" s="56" t="s">
        <v>62</v>
      </c>
      <c r="X2" s="56" t="s">
        <v>63</v>
      </c>
      <c r="Y2" s="56" t="s">
        <v>61</v>
      </c>
      <c r="Z2" s="36"/>
    </row>
    <row r="3" spans="1:26">
      <c r="A3" s="158" t="s">
        <v>64</v>
      </c>
      <c r="B3" s="158"/>
      <c r="C3" s="158"/>
      <c r="D3" s="158"/>
      <c r="E3" s="47"/>
      <c r="F3" s="44"/>
      <c r="G3" s="44"/>
      <c r="H3" s="48"/>
      <c r="I3" s="48"/>
      <c r="J3" s="48"/>
      <c r="K3" s="45"/>
      <c r="L3" s="49"/>
      <c r="M3" s="50"/>
      <c r="N3" s="48"/>
      <c r="O3" s="48"/>
      <c r="P3" s="48"/>
      <c r="Q3" s="46"/>
      <c r="R3" s="46"/>
      <c r="S3" s="44"/>
      <c r="T3" s="46"/>
      <c r="U3" s="46"/>
      <c r="V3" s="46"/>
      <c r="W3" s="46"/>
      <c r="X3" s="46"/>
      <c r="Y3" s="46"/>
      <c r="Z3" s="36"/>
    </row>
    <row r="4" spans="1:26">
      <c r="A4" s="39" t="s">
        <v>65</v>
      </c>
      <c r="B4" s="57">
        <v>70123165</v>
      </c>
      <c r="C4" s="57" t="s">
        <v>66</v>
      </c>
      <c r="D4" s="62" t="s">
        <v>67</v>
      </c>
      <c r="E4" s="39" t="s">
        <v>68</v>
      </c>
      <c r="F4" s="39">
        <v>12</v>
      </c>
      <c r="G4" s="39">
        <v>8</v>
      </c>
      <c r="H4" s="39">
        <v>170</v>
      </c>
      <c r="I4" s="39">
        <v>188</v>
      </c>
      <c r="J4" s="39">
        <v>235</v>
      </c>
      <c r="K4" s="59">
        <v>567.43200000000002</v>
      </c>
      <c r="L4" s="59">
        <v>585.42999999999995</v>
      </c>
      <c r="M4" s="65">
        <v>7501019051920</v>
      </c>
      <c r="N4" s="39">
        <v>518</v>
      </c>
      <c r="O4" s="39">
        <v>384</v>
      </c>
      <c r="P4" s="39">
        <v>486</v>
      </c>
      <c r="Q4" s="66">
        <v>8.02</v>
      </c>
      <c r="R4" s="66">
        <v>6.8091840000000001</v>
      </c>
      <c r="S4" s="59">
        <v>17501019051927</v>
      </c>
      <c r="T4" s="39"/>
      <c r="U4" s="39"/>
      <c r="V4" s="39"/>
      <c r="W4" s="39">
        <v>5</v>
      </c>
      <c r="X4" s="39">
        <v>5</v>
      </c>
      <c r="Y4" s="39">
        <v>25</v>
      </c>
      <c r="Z4" s="40"/>
    </row>
    <row r="5" spans="1:26">
      <c r="A5" s="39" t="s">
        <v>69</v>
      </c>
      <c r="B5" s="57">
        <v>70123265</v>
      </c>
      <c r="C5" s="57" t="s">
        <v>66</v>
      </c>
      <c r="D5" s="62" t="s">
        <v>70</v>
      </c>
      <c r="E5" s="39" t="s">
        <v>68</v>
      </c>
      <c r="F5" s="39">
        <v>12</v>
      </c>
      <c r="G5" s="39">
        <v>8</v>
      </c>
      <c r="H5" s="39">
        <v>170</v>
      </c>
      <c r="I5" s="39">
        <v>188</v>
      </c>
      <c r="J5" s="39">
        <v>275</v>
      </c>
      <c r="K5" s="59">
        <v>702.44</v>
      </c>
      <c r="L5" s="59">
        <v>720.44</v>
      </c>
      <c r="M5" s="65">
        <v>7501019051937</v>
      </c>
      <c r="N5" s="39">
        <v>518</v>
      </c>
      <c r="O5" s="39">
        <v>384</v>
      </c>
      <c r="P5" s="39">
        <v>566</v>
      </c>
      <c r="Q5" s="66">
        <v>9.74</v>
      </c>
      <c r="R5" s="66">
        <v>8.4292800000000003</v>
      </c>
      <c r="S5" s="59">
        <v>17501019051934</v>
      </c>
      <c r="T5" s="39"/>
      <c r="U5" s="39"/>
      <c r="V5" s="39"/>
      <c r="W5" s="39">
        <v>5</v>
      </c>
      <c r="X5" s="39">
        <v>4</v>
      </c>
      <c r="Y5" s="39">
        <v>20</v>
      </c>
      <c r="Z5" s="40"/>
    </row>
    <row r="6" spans="1:26">
      <c r="A6" s="39" t="s">
        <v>71</v>
      </c>
      <c r="B6" s="57">
        <v>70000494</v>
      </c>
      <c r="C6" s="57" t="s">
        <v>66</v>
      </c>
      <c r="D6" s="62" t="s">
        <v>72</v>
      </c>
      <c r="E6" s="39" t="s">
        <v>68</v>
      </c>
      <c r="F6" s="39">
        <v>6</v>
      </c>
      <c r="G6" s="39">
        <v>10</v>
      </c>
      <c r="H6" s="39">
        <v>175</v>
      </c>
      <c r="I6" s="39">
        <v>240</v>
      </c>
      <c r="J6" s="39">
        <v>240</v>
      </c>
      <c r="K6" s="59">
        <v>1053</v>
      </c>
      <c r="L6" s="59">
        <v>1073</v>
      </c>
      <c r="M6" s="65">
        <v>7501019030048</v>
      </c>
      <c r="N6" s="39">
        <v>532</v>
      </c>
      <c r="O6" s="39">
        <v>247</v>
      </c>
      <c r="P6" s="39">
        <v>495</v>
      </c>
      <c r="Q6" s="66">
        <v>7.0149999999999997</v>
      </c>
      <c r="R6" s="66">
        <v>6.3179999999999996</v>
      </c>
      <c r="S6" s="59">
        <v>17501019030045</v>
      </c>
      <c r="T6" s="39"/>
      <c r="U6" s="39"/>
      <c r="V6" s="39"/>
      <c r="W6" s="39">
        <v>8</v>
      </c>
      <c r="X6" s="39">
        <v>5</v>
      </c>
      <c r="Y6" s="39">
        <v>40</v>
      </c>
      <c r="Z6" s="40"/>
    </row>
    <row r="7" spans="1:26">
      <c r="A7" s="39" t="s">
        <v>73</v>
      </c>
      <c r="B7" s="57">
        <v>70001991</v>
      </c>
      <c r="C7" s="57" t="s">
        <v>66</v>
      </c>
      <c r="D7" s="62" t="s">
        <v>74</v>
      </c>
      <c r="E7" s="39" t="s">
        <v>68</v>
      </c>
      <c r="F7" s="39">
        <v>6</v>
      </c>
      <c r="G7" s="39">
        <v>10</v>
      </c>
      <c r="H7" s="39">
        <v>175</v>
      </c>
      <c r="I7" s="39">
        <v>240</v>
      </c>
      <c r="J7" s="39">
        <v>280</v>
      </c>
      <c r="K7" s="59">
        <v>1221</v>
      </c>
      <c r="L7" s="59">
        <v>1246</v>
      </c>
      <c r="M7" s="65">
        <v>7501019051043</v>
      </c>
      <c r="N7" s="39">
        <v>532</v>
      </c>
      <c r="O7" s="39">
        <v>287</v>
      </c>
      <c r="P7" s="39">
        <v>495</v>
      </c>
      <c r="Q7" s="66">
        <v>8.1159999999999997</v>
      </c>
      <c r="R7" s="66">
        <v>7.3259999999999996</v>
      </c>
      <c r="S7" s="59">
        <v>17501019051040</v>
      </c>
      <c r="T7" s="39"/>
      <c r="U7" s="39"/>
      <c r="V7" s="39"/>
      <c r="W7" s="39">
        <v>6</v>
      </c>
      <c r="X7" s="39">
        <v>5</v>
      </c>
      <c r="Y7" s="39">
        <v>30</v>
      </c>
      <c r="Z7" s="40"/>
    </row>
    <row r="8" spans="1:26">
      <c r="A8" s="39" t="s">
        <v>75</v>
      </c>
      <c r="B8" s="57">
        <v>70003570</v>
      </c>
      <c r="C8" s="57" t="s">
        <v>66</v>
      </c>
      <c r="D8" s="62" t="s">
        <v>76</v>
      </c>
      <c r="E8" s="39" t="s">
        <v>68</v>
      </c>
      <c r="F8" s="39">
        <v>4</v>
      </c>
      <c r="G8" s="39">
        <v>20</v>
      </c>
      <c r="H8" s="39">
        <v>175</v>
      </c>
      <c r="I8" s="39">
        <v>425</v>
      </c>
      <c r="J8" s="39">
        <v>240</v>
      </c>
      <c r="K8" s="59">
        <v>1890</v>
      </c>
      <c r="L8" s="59">
        <v>1930</v>
      </c>
      <c r="M8" s="65">
        <v>7501019054884</v>
      </c>
      <c r="N8" s="39">
        <v>488</v>
      </c>
      <c r="O8" s="39">
        <v>358</v>
      </c>
      <c r="P8" s="39">
        <v>441</v>
      </c>
      <c r="Q8" s="66">
        <v>8.2200000000000006</v>
      </c>
      <c r="R8" s="66">
        <v>7.56</v>
      </c>
      <c r="S8" s="59">
        <v>17501019054881</v>
      </c>
      <c r="T8" s="39"/>
      <c r="U8" s="39"/>
      <c r="V8" s="39"/>
      <c r="W8" s="39">
        <v>6</v>
      </c>
      <c r="X8" s="39">
        <v>5</v>
      </c>
      <c r="Y8" s="39">
        <v>30</v>
      </c>
      <c r="Z8" s="40"/>
    </row>
    <row r="9" spans="1:26">
      <c r="A9" s="39" t="s">
        <v>77</v>
      </c>
      <c r="B9" s="57">
        <v>70003470</v>
      </c>
      <c r="C9" s="57" t="s">
        <v>66</v>
      </c>
      <c r="D9" s="62" t="s">
        <v>78</v>
      </c>
      <c r="E9" s="39" t="s">
        <v>68</v>
      </c>
      <c r="F9" s="39">
        <v>4</v>
      </c>
      <c r="G9" s="39">
        <v>20</v>
      </c>
      <c r="H9" s="39">
        <v>175</v>
      </c>
      <c r="I9" s="39">
        <v>425</v>
      </c>
      <c r="J9" s="39">
        <v>240</v>
      </c>
      <c r="K9" s="59">
        <v>2193</v>
      </c>
      <c r="L9" s="59">
        <v>2233.7199999999998</v>
      </c>
      <c r="M9" s="65">
        <v>7501019054686</v>
      </c>
      <c r="N9" s="39">
        <v>568</v>
      </c>
      <c r="O9" s="39">
        <v>358</v>
      </c>
      <c r="P9" s="39">
        <v>444</v>
      </c>
      <c r="Q9" s="66">
        <v>10.130000000000001</v>
      </c>
      <c r="R9" s="66">
        <v>8.7720000000000002</v>
      </c>
      <c r="S9" s="59">
        <v>17501019054683</v>
      </c>
      <c r="T9" s="39"/>
      <c r="U9" s="39"/>
      <c r="V9" s="39"/>
      <c r="W9" s="39">
        <v>5</v>
      </c>
      <c r="X9" s="39">
        <v>5</v>
      </c>
      <c r="Y9" s="39">
        <v>25</v>
      </c>
      <c r="Z9" s="40"/>
    </row>
    <row r="10" spans="1:26">
      <c r="A10" s="39" t="s">
        <v>79</v>
      </c>
      <c r="B10" s="57">
        <v>70211061</v>
      </c>
      <c r="C10" s="57" t="s">
        <v>66</v>
      </c>
      <c r="D10" s="62" t="s">
        <v>80</v>
      </c>
      <c r="E10" s="39" t="s">
        <v>68</v>
      </c>
      <c r="F10" s="39">
        <v>1</v>
      </c>
      <c r="G10" s="39">
        <v>30</v>
      </c>
      <c r="H10" s="39">
        <v>178</v>
      </c>
      <c r="I10" s="39">
        <v>325</v>
      </c>
      <c r="J10" s="39">
        <v>240</v>
      </c>
      <c r="K10" s="59">
        <v>1415.46</v>
      </c>
      <c r="L10" s="59">
        <v>1445.46</v>
      </c>
      <c r="M10" s="65">
        <v>7501019051135</v>
      </c>
      <c r="N10" s="39">
        <v>328</v>
      </c>
      <c r="O10" s="39">
        <v>248</v>
      </c>
      <c r="P10" s="39">
        <v>372</v>
      </c>
      <c r="Q10" s="66">
        <v>3.69</v>
      </c>
      <c r="R10" s="66">
        <v>2.8309199999999999</v>
      </c>
      <c r="S10" s="104">
        <v>7501019051135</v>
      </c>
      <c r="T10" s="39"/>
      <c r="U10" s="39"/>
      <c r="V10" s="39"/>
      <c r="W10" s="39">
        <v>12</v>
      </c>
      <c r="X10" s="39">
        <v>2</v>
      </c>
      <c r="Y10" s="39">
        <v>24</v>
      </c>
      <c r="Z10" s="40"/>
    </row>
    <row r="11" spans="1:26">
      <c r="A11" s="39" t="s">
        <v>81</v>
      </c>
      <c r="B11" s="57">
        <v>70247861</v>
      </c>
      <c r="C11" s="57" t="s">
        <v>66</v>
      </c>
      <c r="D11" s="62" t="s">
        <v>82</v>
      </c>
      <c r="E11" s="39" t="s">
        <v>68</v>
      </c>
      <c r="F11" s="39">
        <v>1</v>
      </c>
      <c r="G11" s="39">
        <v>30</v>
      </c>
      <c r="H11" s="39">
        <v>178</v>
      </c>
      <c r="I11" s="39">
        <v>325</v>
      </c>
      <c r="J11" s="39">
        <v>280</v>
      </c>
      <c r="K11" s="59">
        <v>1678.18</v>
      </c>
      <c r="L11" s="59">
        <v>1678.18</v>
      </c>
      <c r="M11" s="65">
        <v>7501019051142</v>
      </c>
      <c r="N11" s="39">
        <v>328</v>
      </c>
      <c r="O11" s="39">
        <v>288</v>
      </c>
      <c r="P11" s="39">
        <v>372</v>
      </c>
      <c r="Q11" s="66">
        <v>4.25</v>
      </c>
      <c r="R11" s="66">
        <v>3.35636</v>
      </c>
      <c r="S11" s="104">
        <v>7501019051142</v>
      </c>
      <c r="T11" s="39"/>
      <c r="U11" s="39"/>
      <c r="V11" s="39"/>
      <c r="W11" s="39">
        <v>9</v>
      </c>
      <c r="X11" s="39">
        <v>4</v>
      </c>
      <c r="Y11" s="39">
        <v>36</v>
      </c>
      <c r="Z11" s="40"/>
    </row>
    <row r="12" spans="1:26">
      <c r="A12" s="39" t="s">
        <v>83</v>
      </c>
      <c r="B12" s="57">
        <v>70002360</v>
      </c>
      <c r="C12" s="57" t="s">
        <v>66</v>
      </c>
      <c r="D12" s="60" t="s">
        <v>84</v>
      </c>
      <c r="E12" s="39" t="s">
        <v>68</v>
      </c>
      <c r="F12" s="39">
        <v>3</v>
      </c>
      <c r="G12" s="39">
        <v>10</v>
      </c>
      <c r="H12" s="39">
        <v>175</v>
      </c>
      <c r="I12" s="39">
        <v>270</v>
      </c>
      <c r="J12" s="39">
        <v>240</v>
      </c>
      <c r="K12" s="59">
        <v>1059</v>
      </c>
      <c r="L12" s="59">
        <v>1039</v>
      </c>
      <c r="M12" s="65">
        <v>7501019051135</v>
      </c>
      <c r="N12" s="39">
        <v>532</v>
      </c>
      <c r="O12" s="39">
        <v>247</v>
      </c>
      <c r="P12" s="39">
        <v>285</v>
      </c>
      <c r="Q12" s="66">
        <v>3.9750000000000001</v>
      </c>
      <c r="R12" s="66">
        <v>3.1154999999999999</v>
      </c>
      <c r="S12" s="59">
        <v>17501019051132</v>
      </c>
      <c r="T12" s="39"/>
      <c r="U12" s="39"/>
      <c r="V12" s="39"/>
      <c r="W12" s="39">
        <v>8</v>
      </c>
      <c r="X12" s="39">
        <v>3</v>
      </c>
      <c r="Y12" s="39">
        <v>24</v>
      </c>
      <c r="Z12" s="40"/>
    </row>
    <row r="13" spans="1:26">
      <c r="A13" s="39" t="s">
        <v>85</v>
      </c>
      <c r="B13" s="57">
        <v>70002460</v>
      </c>
      <c r="C13" s="57" t="s">
        <v>66</v>
      </c>
      <c r="D13" s="62" t="s">
        <v>86</v>
      </c>
      <c r="E13" s="39" t="s">
        <v>68</v>
      </c>
      <c r="F13" s="39">
        <v>3</v>
      </c>
      <c r="G13" s="39">
        <v>10</v>
      </c>
      <c r="H13" s="39">
        <v>175</v>
      </c>
      <c r="I13" s="39">
        <v>270</v>
      </c>
      <c r="J13" s="39">
        <v>280</v>
      </c>
      <c r="K13" s="59">
        <v>1194</v>
      </c>
      <c r="L13" s="59">
        <v>1214</v>
      </c>
      <c r="M13" s="65">
        <v>7501019051142</v>
      </c>
      <c r="N13" s="39">
        <v>532</v>
      </c>
      <c r="O13" s="39">
        <v>287</v>
      </c>
      <c r="P13" s="39">
        <v>290</v>
      </c>
      <c r="Q13" s="66">
        <v>4.3410000000000002</v>
      </c>
      <c r="R13" s="66">
        <v>3.58107</v>
      </c>
      <c r="S13" s="59">
        <v>17501019051149</v>
      </c>
      <c r="T13" s="39"/>
      <c r="U13" s="39"/>
      <c r="V13" s="39"/>
      <c r="W13" s="39">
        <v>6</v>
      </c>
      <c r="X13" s="39">
        <v>4</v>
      </c>
      <c r="Y13" s="39">
        <v>24</v>
      </c>
      <c r="Z13" s="40"/>
    </row>
    <row r="14" spans="1:26">
      <c r="A14" s="39" t="s">
        <v>87</v>
      </c>
      <c r="B14" s="57">
        <v>47860</v>
      </c>
      <c r="C14" s="57" t="s">
        <v>88</v>
      </c>
      <c r="D14" s="60" t="s">
        <v>89</v>
      </c>
      <c r="E14" s="39" t="s">
        <v>68</v>
      </c>
      <c r="F14" s="39">
        <v>8</v>
      </c>
      <c r="G14" s="39">
        <v>9</v>
      </c>
      <c r="H14" s="39">
        <v>235</v>
      </c>
      <c r="I14" s="39">
        <v>240</v>
      </c>
      <c r="J14" s="39">
        <v>170</v>
      </c>
      <c r="K14" s="59">
        <v>1093.5</v>
      </c>
      <c r="L14" s="59"/>
      <c r="M14" s="65" t="s">
        <v>90</v>
      </c>
      <c r="N14" s="39">
        <v>460</v>
      </c>
      <c r="O14" s="39">
        <v>950</v>
      </c>
      <c r="P14" s="39">
        <v>170</v>
      </c>
      <c r="Q14" s="66">
        <v>8.75</v>
      </c>
      <c r="R14" s="66"/>
      <c r="S14" s="59" t="s">
        <v>91</v>
      </c>
      <c r="T14" s="39"/>
      <c r="U14" s="39"/>
      <c r="V14" s="39"/>
      <c r="W14" s="39">
        <v>4</v>
      </c>
      <c r="X14" s="39">
        <v>6</v>
      </c>
      <c r="Y14" s="39">
        <v>24</v>
      </c>
      <c r="Z14" s="40"/>
    </row>
    <row r="15" spans="1:26">
      <c r="A15" s="39" t="s">
        <v>92</v>
      </c>
      <c r="B15" s="57">
        <v>47870</v>
      </c>
      <c r="C15" s="57" t="s">
        <v>88</v>
      </c>
      <c r="D15" s="60" t="s">
        <v>93</v>
      </c>
      <c r="E15" s="39" t="s">
        <v>68</v>
      </c>
      <c r="F15" s="39">
        <v>8</v>
      </c>
      <c r="G15" s="39">
        <v>9</v>
      </c>
      <c r="H15" s="39">
        <v>240</v>
      </c>
      <c r="I15" s="39">
        <v>260</v>
      </c>
      <c r="J15" s="39">
        <v>170</v>
      </c>
      <c r="K15" s="59">
        <v>1141.5999999999999</v>
      </c>
      <c r="L15" s="59"/>
      <c r="M15" s="65" t="s">
        <v>94</v>
      </c>
      <c r="N15" s="39">
        <v>520</v>
      </c>
      <c r="O15" s="39">
        <v>940</v>
      </c>
      <c r="P15" s="39">
        <v>170</v>
      </c>
      <c r="Q15" s="66">
        <v>9.2200000000000006</v>
      </c>
      <c r="R15" s="66"/>
      <c r="S15" s="59" t="s">
        <v>95</v>
      </c>
      <c r="T15" s="39"/>
      <c r="U15" s="39"/>
      <c r="V15" s="39"/>
      <c r="W15" s="39">
        <v>4</v>
      </c>
      <c r="X15" s="39">
        <v>6</v>
      </c>
      <c r="Y15" s="39">
        <v>24</v>
      </c>
      <c r="Z15" s="40"/>
    </row>
    <row r="16" spans="1:26">
      <c r="A16" s="39" t="s">
        <v>96</v>
      </c>
      <c r="B16" s="57">
        <v>47861</v>
      </c>
      <c r="C16" s="57" t="s">
        <v>88</v>
      </c>
      <c r="D16" s="60" t="s">
        <v>97</v>
      </c>
      <c r="E16" s="39" t="s">
        <v>68</v>
      </c>
      <c r="F16" s="39">
        <v>4</v>
      </c>
      <c r="G16" s="39">
        <v>21</v>
      </c>
      <c r="H16" s="39">
        <v>240</v>
      </c>
      <c r="I16" s="39">
        <v>460</v>
      </c>
      <c r="J16" s="39">
        <v>180</v>
      </c>
      <c r="K16" s="59">
        <v>2551.5</v>
      </c>
      <c r="L16" s="59"/>
      <c r="M16" s="65" t="s">
        <v>98</v>
      </c>
      <c r="N16" s="39">
        <v>490</v>
      </c>
      <c r="O16" s="39">
        <v>900</v>
      </c>
      <c r="P16" s="39">
        <v>180</v>
      </c>
      <c r="Q16" s="66">
        <v>10.210000000000001</v>
      </c>
      <c r="R16" s="66"/>
      <c r="S16" s="59" t="s">
        <v>99</v>
      </c>
      <c r="T16" s="39"/>
      <c r="U16" s="39"/>
      <c r="V16" s="39"/>
      <c r="W16" s="39">
        <v>4</v>
      </c>
      <c r="X16" s="39">
        <v>6</v>
      </c>
      <c r="Y16" s="39">
        <v>24</v>
      </c>
      <c r="Z16" s="40"/>
    </row>
    <row r="17" spans="1:29">
      <c r="A17" s="39" t="s">
        <v>100</v>
      </c>
      <c r="B17" s="57">
        <v>47871</v>
      </c>
      <c r="C17" s="57" t="s">
        <v>88</v>
      </c>
      <c r="D17" s="60" t="s">
        <v>101</v>
      </c>
      <c r="E17" s="39" t="s">
        <v>68</v>
      </c>
      <c r="F17" s="39">
        <v>4</v>
      </c>
      <c r="G17" s="39">
        <v>21</v>
      </c>
      <c r="H17" s="39">
        <v>260</v>
      </c>
      <c r="I17" s="39">
        <v>460</v>
      </c>
      <c r="J17" s="39">
        <v>175</v>
      </c>
      <c r="K17" s="59">
        <v>2828</v>
      </c>
      <c r="L17" s="59"/>
      <c r="M17" s="65" t="s">
        <v>102</v>
      </c>
      <c r="N17" s="39">
        <v>540</v>
      </c>
      <c r="O17" s="39">
        <v>930</v>
      </c>
      <c r="P17" s="39">
        <v>180</v>
      </c>
      <c r="Q17" s="66">
        <v>11.4</v>
      </c>
      <c r="R17" s="66"/>
      <c r="S17" s="59" t="s">
        <v>103</v>
      </c>
      <c r="T17" s="39"/>
      <c r="U17" s="39"/>
      <c r="V17" s="39"/>
      <c r="W17" s="39">
        <v>4</v>
      </c>
      <c r="X17" s="39">
        <v>6</v>
      </c>
      <c r="Y17" s="39">
        <v>24</v>
      </c>
      <c r="Z17" s="40"/>
      <c r="AA17" s="35"/>
      <c r="AB17" s="35"/>
      <c r="AC17" s="35"/>
    </row>
    <row r="18" spans="1:29">
      <c r="A18" s="151" t="s">
        <v>104</v>
      </c>
      <c r="B18" s="151"/>
      <c r="C18" s="151"/>
      <c r="D18" s="151"/>
      <c r="E18" s="47"/>
      <c r="F18" s="44"/>
      <c r="G18" s="44"/>
      <c r="H18" s="48"/>
      <c r="I18" s="48"/>
      <c r="J18" s="48"/>
      <c r="K18" s="102"/>
      <c r="L18" s="103"/>
      <c r="M18" s="50"/>
      <c r="N18" s="48"/>
      <c r="O18" s="48"/>
      <c r="P18" s="48"/>
      <c r="Q18" s="46"/>
      <c r="R18" s="46"/>
      <c r="S18" s="44"/>
      <c r="T18" s="46"/>
      <c r="U18" s="46"/>
      <c r="V18" s="46"/>
      <c r="W18" s="46"/>
      <c r="X18" s="46"/>
      <c r="Y18" s="46"/>
      <c r="Z18" s="36"/>
      <c r="AA18" s="36"/>
      <c r="AB18" s="36"/>
      <c r="AC18" s="36"/>
    </row>
    <row r="19" spans="1:29">
      <c r="A19" s="39" t="s">
        <v>105</v>
      </c>
      <c r="B19" s="57">
        <v>70237667</v>
      </c>
      <c r="C19" s="57" t="s">
        <v>66</v>
      </c>
      <c r="D19" s="62" t="s">
        <v>106</v>
      </c>
      <c r="E19" s="39" t="s">
        <v>68</v>
      </c>
      <c r="F19" s="39">
        <v>6</v>
      </c>
      <c r="G19" s="39">
        <v>10</v>
      </c>
      <c r="H19" s="39">
        <v>162</v>
      </c>
      <c r="I19" s="39">
        <v>205</v>
      </c>
      <c r="J19" s="39">
        <v>180</v>
      </c>
      <c r="K19" s="59">
        <v>521.69000000000005</v>
      </c>
      <c r="L19" s="59">
        <v>539.69000000000005</v>
      </c>
      <c r="M19" s="65">
        <v>7501019052699</v>
      </c>
      <c r="N19" s="39">
        <v>494</v>
      </c>
      <c r="O19" s="39">
        <v>213</v>
      </c>
      <c r="P19" s="39">
        <v>376</v>
      </c>
      <c r="Q19" s="66">
        <v>3.63</v>
      </c>
      <c r="R19" s="66">
        <v>3.1301400000000004</v>
      </c>
      <c r="S19" s="59">
        <v>17501019052696</v>
      </c>
      <c r="T19" s="39"/>
      <c r="U19" s="39"/>
      <c r="V19" s="39"/>
      <c r="W19" s="39">
        <v>10</v>
      </c>
      <c r="X19" s="39">
        <v>6</v>
      </c>
      <c r="Y19" s="39">
        <v>60</v>
      </c>
      <c r="Z19" s="40"/>
      <c r="AA19" s="35"/>
      <c r="AB19" s="35"/>
      <c r="AC19" s="35"/>
    </row>
    <row r="20" spans="1:29">
      <c r="A20" s="39" t="s">
        <v>107</v>
      </c>
      <c r="B20" s="57">
        <v>70237767</v>
      </c>
      <c r="C20" s="57" t="s">
        <v>66</v>
      </c>
      <c r="D20" s="62" t="s">
        <v>108</v>
      </c>
      <c r="E20" s="39" t="s">
        <v>68</v>
      </c>
      <c r="F20" s="39">
        <v>6</v>
      </c>
      <c r="G20" s="39">
        <v>10</v>
      </c>
      <c r="H20" s="39">
        <v>162</v>
      </c>
      <c r="I20" s="39">
        <v>205</v>
      </c>
      <c r="J20" s="39">
        <v>190</v>
      </c>
      <c r="K20" s="59">
        <v>556.32000000000005</v>
      </c>
      <c r="L20" s="59">
        <v>574.32000000000005</v>
      </c>
      <c r="M20" s="65">
        <v>7501019052705</v>
      </c>
      <c r="N20" s="39">
        <v>494</v>
      </c>
      <c r="O20" s="39">
        <v>213</v>
      </c>
      <c r="P20" s="39">
        <v>396</v>
      </c>
      <c r="Q20" s="66">
        <v>3.94</v>
      </c>
      <c r="R20" s="66">
        <v>3.33792</v>
      </c>
      <c r="S20" s="59">
        <v>17501019052702</v>
      </c>
      <c r="T20" s="39"/>
      <c r="U20" s="39"/>
      <c r="V20" s="39"/>
      <c r="W20" s="39">
        <v>10</v>
      </c>
      <c r="X20" s="39">
        <v>6</v>
      </c>
      <c r="Y20" s="39">
        <v>60</v>
      </c>
      <c r="Z20" s="40"/>
      <c r="AA20" s="35"/>
      <c r="AB20" s="35"/>
      <c r="AC20" s="35"/>
    </row>
    <row r="21" spans="1:29">
      <c r="A21" s="39" t="s">
        <v>109</v>
      </c>
      <c r="B21" s="57">
        <v>70002576</v>
      </c>
      <c r="C21" s="57" t="s">
        <v>66</v>
      </c>
      <c r="D21" s="62" t="s">
        <v>110</v>
      </c>
      <c r="E21" s="39" t="s">
        <v>68</v>
      </c>
      <c r="F21" s="39">
        <v>6</v>
      </c>
      <c r="G21" s="39">
        <v>10</v>
      </c>
      <c r="H21" s="39">
        <v>180</v>
      </c>
      <c r="I21" s="39">
        <v>240</v>
      </c>
      <c r="J21" s="39">
        <v>190</v>
      </c>
      <c r="K21" s="39">
        <v>736.71</v>
      </c>
      <c r="L21" s="39">
        <v>754.71</v>
      </c>
      <c r="M21" s="65" t="s">
        <v>111</v>
      </c>
      <c r="N21" s="39">
        <v>551</v>
      </c>
      <c r="O21" s="39">
        <v>251</v>
      </c>
      <c r="P21" s="39">
        <v>399</v>
      </c>
      <c r="Q21" s="66">
        <v>5.0199999999999996</v>
      </c>
      <c r="R21" s="66">
        <v>4.4202599999999999</v>
      </c>
      <c r="S21" s="59" t="s">
        <v>112</v>
      </c>
      <c r="T21" s="39"/>
      <c r="U21" s="39"/>
      <c r="V21" s="39"/>
      <c r="W21" s="39">
        <v>8</v>
      </c>
      <c r="X21" s="39">
        <v>6</v>
      </c>
      <c r="Y21" s="39">
        <v>48</v>
      </c>
      <c r="Z21" s="40"/>
      <c r="AA21" s="35"/>
      <c r="AB21" s="35"/>
      <c r="AC21" s="35"/>
    </row>
    <row r="22" spans="1:29">
      <c r="A22" s="39" t="s">
        <v>113</v>
      </c>
      <c r="B22" s="57">
        <v>70002676</v>
      </c>
      <c r="C22" s="57" t="s">
        <v>66</v>
      </c>
      <c r="D22" s="62" t="s">
        <v>114</v>
      </c>
      <c r="E22" s="39" t="s">
        <v>68</v>
      </c>
      <c r="F22" s="39">
        <v>6</v>
      </c>
      <c r="G22" s="39">
        <v>10</v>
      </c>
      <c r="H22" s="39">
        <v>180</v>
      </c>
      <c r="I22" s="39">
        <v>240</v>
      </c>
      <c r="J22" s="39">
        <v>205</v>
      </c>
      <c r="K22" s="59">
        <v>778.79</v>
      </c>
      <c r="L22" s="59">
        <v>796.79</v>
      </c>
      <c r="M22" s="65" t="s">
        <v>115</v>
      </c>
      <c r="N22" s="39">
        <v>551</v>
      </c>
      <c r="O22" s="39">
        <v>251</v>
      </c>
      <c r="P22" s="39">
        <v>429</v>
      </c>
      <c r="Q22" s="66">
        <v>5.38</v>
      </c>
      <c r="R22" s="66">
        <v>4.6727400000000001</v>
      </c>
      <c r="S22" s="59">
        <v>17501019051163</v>
      </c>
      <c r="T22" s="39"/>
      <c r="U22" s="39"/>
      <c r="V22" s="39"/>
      <c r="W22" s="39">
        <v>8</v>
      </c>
      <c r="X22" s="39">
        <v>5</v>
      </c>
      <c r="Y22" s="39">
        <v>40</v>
      </c>
      <c r="Z22" s="40"/>
      <c r="AA22" s="35"/>
      <c r="AB22" s="35"/>
      <c r="AC22" s="35"/>
    </row>
    <row r="23" spans="1:29">
      <c r="A23" s="39" t="s">
        <v>116</v>
      </c>
      <c r="B23" s="57">
        <v>70081680</v>
      </c>
      <c r="C23" s="57" t="s">
        <v>66</v>
      </c>
      <c r="D23" s="62" t="s">
        <v>117</v>
      </c>
      <c r="E23" s="39" t="s">
        <v>68</v>
      </c>
      <c r="F23" s="39">
        <v>6</v>
      </c>
      <c r="G23" s="39">
        <v>10</v>
      </c>
      <c r="H23" s="39">
        <v>140</v>
      </c>
      <c r="I23" s="39">
        <v>225</v>
      </c>
      <c r="J23" s="39">
        <v>185</v>
      </c>
      <c r="K23" s="59">
        <v>656.5</v>
      </c>
      <c r="L23" s="59">
        <v>674.5</v>
      </c>
      <c r="M23" s="65">
        <v>7501019051524</v>
      </c>
      <c r="N23" s="39">
        <v>563</v>
      </c>
      <c r="O23" s="39">
        <v>233</v>
      </c>
      <c r="P23" s="39">
        <v>296</v>
      </c>
      <c r="Q23" s="66">
        <v>4.7</v>
      </c>
      <c r="R23" s="66">
        <v>3.9390000000000001</v>
      </c>
      <c r="S23" s="59">
        <v>17501019051521</v>
      </c>
      <c r="T23" s="39"/>
      <c r="U23" s="39"/>
      <c r="V23" s="39"/>
      <c r="W23" s="39">
        <v>9</v>
      </c>
      <c r="X23" s="39">
        <v>8</v>
      </c>
      <c r="Y23" s="39">
        <v>72</v>
      </c>
      <c r="Z23" s="40"/>
      <c r="AA23" s="35"/>
      <c r="AB23" s="35"/>
      <c r="AC23" s="35"/>
    </row>
    <row r="24" spans="1:29">
      <c r="A24" s="39" t="s">
        <v>118</v>
      </c>
      <c r="B24" s="57">
        <v>70081580</v>
      </c>
      <c r="C24" s="57" t="s">
        <v>66</v>
      </c>
      <c r="D24" s="62" t="s">
        <v>119</v>
      </c>
      <c r="E24" s="39" t="s">
        <v>68</v>
      </c>
      <c r="F24" s="39">
        <v>6</v>
      </c>
      <c r="G24" s="39">
        <v>10</v>
      </c>
      <c r="H24" s="39">
        <v>140</v>
      </c>
      <c r="I24" s="39">
        <v>225</v>
      </c>
      <c r="J24" s="39">
        <v>210</v>
      </c>
      <c r="K24" s="59">
        <v>702.8</v>
      </c>
      <c r="L24" s="59">
        <v>721.8</v>
      </c>
      <c r="M24" s="65">
        <v>7501019051517</v>
      </c>
      <c r="N24" s="39">
        <v>429</v>
      </c>
      <c r="O24" s="39">
        <v>233</v>
      </c>
      <c r="P24" s="39">
        <v>436</v>
      </c>
      <c r="Q24" s="66">
        <v>5.03</v>
      </c>
      <c r="R24" s="66">
        <v>4.2167999999999992</v>
      </c>
      <c r="S24" s="59">
        <v>17501019051514</v>
      </c>
      <c r="T24" s="39"/>
      <c r="U24" s="39"/>
      <c r="V24" s="39"/>
      <c r="W24" s="39">
        <v>10</v>
      </c>
      <c r="X24" s="39">
        <v>5</v>
      </c>
      <c r="Y24" s="39">
        <v>50</v>
      </c>
      <c r="Z24" s="40"/>
      <c r="AA24" s="35"/>
      <c r="AB24" s="35"/>
      <c r="AC24" s="35"/>
    </row>
    <row r="25" spans="1:29">
      <c r="A25" s="39" t="s">
        <v>120</v>
      </c>
      <c r="B25" s="69">
        <v>70198760</v>
      </c>
      <c r="C25" s="57" t="s">
        <v>66</v>
      </c>
      <c r="D25" s="62" t="s">
        <v>121</v>
      </c>
      <c r="E25" s="39" t="s">
        <v>68</v>
      </c>
      <c r="F25" s="39">
        <v>12</v>
      </c>
      <c r="G25" s="39">
        <v>8</v>
      </c>
      <c r="H25" s="59">
        <v>172.5</v>
      </c>
      <c r="I25" s="39">
        <v>156</v>
      </c>
      <c r="J25" s="39">
        <v>180</v>
      </c>
      <c r="K25" s="59">
        <v>465.536</v>
      </c>
      <c r="L25" s="59">
        <v>449.536</v>
      </c>
      <c r="M25" s="65" t="s">
        <v>122</v>
      </c>
      <c r="N25" s="39">
        <v>367</v>
      </c>
      <c r="O25" s="39">
        <v>482</v>
      </c>
      <c r="P25" s="39">
        <v>360</v>
      </c>
      <c r="Q25" s="66">
        <v>6.2859999999999996</v>
      </c>
      <c r="R25" s="66">
        <v>5.3940000000000001</v>
      </c>
      <c r="S25" s="59" t="s">
        <v>123</v>
      </c>
      <c r="T25" s="73"/>
      <c r="U25" s="73"/>
      <c r="V25" s="73"/>
      <c r="W25" s="39">
        <v>6</v>
      </c>
      <c r="X25" s="39">
        <v>6</v>
      </c>
      <c r="Y25" s="39">
        <v>36</v>
      </c>
      <c r="Z25" s="40"/>
      <c r="AA25" s="35"/>
      <c r="AB25" s="35"/>
      <c r="AC25" s="35"/>
    </row>
    <row r="26" spans="1:29">
      <c r="A26" s="39" t="s">
        <v>124</v>
      </c>
      <c r="B26" s="69">
        <v>70198860</v>
      </c>
      <c r="C26" s="57" t="s">
        <v>66</v>
      </c>
      <c r="D26" s="62" t="s">
        <v>125</v>
      </c>
      <c r="E26" s="39" t="s">
        <v>68</v>
      </c>
      <c r="F26" s="39">
        <v>12</v>
      </c>
      <c r="G26" s="39">
        <v>8</v>
      </c>
      <c r="H26" s="59">
        <v>172.5</v>
      </c>
      <c r="I26" s="39">
        <v>156</v>
      </c>
      <c r="J26" s="39">
        <v>185</v>
      </c>
      <c r="K26" s="59">
        <v>471.71199999999999</v>
      </c>
      <c r="L26" s="59">
        <v>455.71199999999999</v>
      </c>
      <c r="M26" s="65" t="s">
        <v>126</v>
      </c>
      <c r="N26" s="39">
        <v>377</v>
      </c>
      <c r="O26" s="39">
        <v>477</v>
      </c>
      <c r="P26" s="39">
        <v>360</v>
      </c>
      <c r="Q26" s="66">
        <v>6.41</v>
      </c>
      <c r="R26" s="66">
        <v>5.4690000000000003</v>
      </c>
      <c r="S26" s="59" t="s">
        <v>127</v>
      </c>
      <c r="T26" s="73"/>
      <c r="U26" s="73"/>
      <c r="V26" s="73"/>
      <c r="W26" s="39">
        <v>6</v>
      </c>
      <c r="X26" s="39">
        <v>6</v>
      </c>
      <c r="Y26" s="39">
        <v>36</v>
      </c>
      <c r="Z26" s="40"/>
      <c r="AA26" s="35"/>
      <c r="AB26" s="35"/>
      <c r="AC26" s="35"/>
    </row>
    <row r="27" spans="1:29">
      <c r="A27" s="39" t="s">
        <v>128</v>
      </c>
      <c r="B27" s="57" t="s">
        <v>129</v>
      </c>
      <c r="C27" s="57" t="s">
        <v>130</v>
      </c>
      <c r="D27" s="62" t="s">
        <v>131</v>
      </c>
      <c r="E27" s="39" t="s">
        <v>68</v>
      </c>
      <c r="F27" s="39">
        <v>4</v>
      </c>
      <c r="G27" s="39">
        <v>8</v>
      </c>
      <c r="H27" s="39">
        <v>130</v>
      </c>
      <c r="I27" s="39">
        <v>166</v>
      </c>
      <c r="J27" s="39">
        <v>180</v>
      </c>
      <c r="K27" s="59"/>
      <c r="L27" s="59">
        <v>414</v>
      </c>
      <c r="M27" s="65" t="s">
        <v>132</v>
      </c>
      <c r="N27" s="39">
        <v>264</v>
      </c>
      <c r="O27" s="39">
        <v>338</v>
      </c>
      <c r="P27" s="39">
        <v>205</v>
      </c>
      <c r="Q27" s="66">
        <v>1.984</v>
      </c>
      <c r="R27" s="66"/>
      <c r="S27" s="59" t="s">
        <v>133</v>
      </c>
      <c r="T27" s="39"/>
      <c r="U27" s="39"/>
      <c r="V27" s="39"/>
      <c r="W27" s="39">
        <v>10</v>
      </c>
      <c r="X27" s="39">
        <v>12</v>
      </c>
      <c r="Y27" s="39">
        <v>120</v>
      </c>
      <c r="Z27" s="40"/>
      <c r="AA27" s="35"/>
      <c r="AB27" s="35"/>
      <c r="AC27" s="35"/>
    </row>
    <row r="28" spans="1:29">
      <c r="A28" s="39" t="s">
        <v>134</v>
      </c>
      <c r="B28" s="57" t="s">
        <v>135</v>
      </c>
      <c r="C28" s="57" t="s">
        <v>130</v>
      </c>
      <c r="D28" s="62" t="s">
        <v>136</v>
      </c>
      <c r="E28" s="39" t="s">
        <v>68</v>
      </c>
      <c r="F28" s="39">
        <v>4</v>
      </c>
      <c r="G28" s="39">
        <v>7</v>
      </c>
      <c r="H28" s="39">
        <v>130</v>
      </c>
      <c r="I28" s="39">
        <v>161</v>
      </c>
      <c r="J28" s="39">
        <v>190</v>
      </c>
      <c r="K28" s="59"/>
      <c r="L28" s="59">
        <v>393</v>
      </c>
      <c r="M28" s="65" t="s">
        <v>137</v>
      </c>
      <c r="N28" s="39">
        <v>258</v>
      </c>
      <c r="O28" s="39">
        <v>332</v>
      </c>
      <c r="P28" s="39">
        <v>214</v>
      </c>
      <c r="Q28" s="66">
        <v>1.8939999999999999</v>
      </c>
      <c r="R28" s="66"/>
      <c r="S28" s="59" t="s">
        <v>138</v>
      </c>
      <c r="T28" s="39"/>
      <c r="U28" s="39"/>
      <c r="V28" s="39"/>
      <c r="W28" s="39">
        <v>10</v>
      </c>
      <c r="X28" s="39">
        <v>11</v>
      </c>
      <c r="Y28" s="39">
        <v>110</v>
      </c>
      <c r="Z28" s="40"/>
      <c r="AA28" s="35"/>
      <c r="AB28" s="35"/>
      <c r="AC28" s="35"/>
    </row>
    <row r="29" spans="1:29">
      <c r="A29" s="39" t="s">
        <v>139</v>
      </c>
      <c r="B29" s="57">
        <v>70263360</v>
      </c>
      <c r="C29" s="57" t="s">
        <v>66</v>
      </c>
      <c r="D29" s="62" t="s">
        <v>140</v>
      </c>
      <c r="E29" s="39" t="s">
        <v>68</v>
      </c>
      <c r="F29" s="39">
        <v>1</v>
      </c>
      <c r="G29" s="39">
        <v>30</v>
      </c>
      <c r="H29" s="39">
        <v>380</v>
      </c>
      <c r="I29" s="39">
        <v>185</v>
      </c>
      <c r="J29" s="39">
        <v>345</v>
      </c>
      <c r="K29" s="59">
        <v>2212.98</v>
      </c>
      <c r="L29" s="59">
        <v>2242.98</v>
      </c>
      <c r="M29" s="65">
        <v>7501019052880</v>
      </c>
      <c r="N29" s="39">
        <v>388</v>
      </c>
      <c r="O29" s="39">
        <v>193</v>
      </c>
      <c r="P29" s="39">
        <v>361</v>
      </c>
      <c r="Q29" s="66">
        <v>2.6419999999999999</v>
      </c>
      <c r="R29" s="66">
        <v>2.2129799999999999</v>
      </c>
      <c r="S29" s="59">
        <v>27501019052884</v>
      </c>
      <c r="T29" s="39"/>
      <c r="U29" s="39"/>
      <c r="V29" s="39"/>
      <c r="W29" s="39">
        <v>15</v>
      </c>
      <c r="X29" s="39">
        <v>3</v>
      </c>
      <c r="Y29" s="39">
        <v>45</v>
      </c>
      <c r="Z29" s="152" t="s">
        <v>141</v>
      </c>
      <c r="AA29" s="153"/>
      <c r="AB29" s="153"/>
      <c r="AC29" s="153"/>
    </row>
    <row r="30" spans="1:29">
      <c r="A30" s="39" t="s">
        <v>6</v>
      </c>
      <c r="B30" s="57">
        <v>70263460</v>
      </c>
      <c r="C30" s="57" t="s">
        <v>66</v>
      </c>
      <c r="D30" s="62" t="s">
        <v>142</v>
      </c>
      <c r="E30" s="39" t="s">
        <v>68</v>
      </c>
      <c r="F30" s="39">
        <v>1</v>
      </c>
      <c r="G30" s="39">
        <v>30</v>
      </c>
      <c r="H30" s="39">
        <v>405</v>
      </c>
      <c r="I30" s="39">
        <v>185</v>
      </c>
      <c r="J30" s="39">
        <v>345</v>
      </c>
      <c r="K30" s="59">
        <v>2339.52</v>
      </c>
      <c r="L30" s="59">
        <v>2369.52</v>
      </c>
      <c r="M30" s="65">
        <v>7501019052897</v>
      </c>
      <c r="N30" s="39">
        <v>413</v>
      </c>
      <c r="O30" s="39">
        <v>193</v>
      </c>
      <c r="P30" s="39">
        <v>361</v>
      </c>
      <c r="Q30" s="66">
        <v>2.8690000000000002</v>
      </c>
      <c r="R30" s="66">
        <v>2.3395199999999998</v>
      </c>
      <c r="S30" s="59">
        <v>27501019052891</v>
      </c>
      <c r="T30" s="39"/>
      <c r="U30" s="39"/>
      <c r="V30" s="39"/>
      <c r="W30" s="39">
        <v>15</v>
      </c>
      <c r="X30" s="39">
        <v>3</v>
      </c>
      <c r="Y30" s="39">
        <v>45</v>
      </c>
      <c r="Z30" s="152"/>
      <c r="AA30" s="153"/>
      <c r="AB30" s="153"/>
      <c r="AC30" s="153"/>
    </row>
    <row r="31" spans="1:29">
      <c r="A31" s="151" t="s">
        <v>143</v>
      </c>
      <c r="B31" s="151"/>
      <c r="C31" s="151"/>
      <c r="D31" s="151"/>
      <c r="E31" s="47"/>
      <c r="F31" s="44"/>
      <c r="G31" s="44"/>
      <c r="H31" s="48"/>
      <c r="I31" s="48"/>
      <c r="J31" s="48"/>
      <c r="K31" s="102"/>
      <c r="L31" s="103"/>
      <c r="M31" s="50"/>
      <c r="N31" s="48"/>
      <c r="O31" s="48"/>
      <c r="P31" s="48"/>
      <c r="Q31" s="46"/>
      <c r="R31" s="46"/>
      <c r="S31" s="44"/>
      <c r="T31" s="46"/>
      <c r="U31" s="46"/>
      <c r="V31" s="46"/>
      <c r="W31" s="46"/>
      <c r="X31" s="46"/>
      <c r="Y31" s="46">
        <v>0</v>
      </c>
      <c r="Z31" s="36"/>
      <c r="AA31" s="36"/>
      <c r="AB31" s="36"/>
      <c r="AC31" s="36"/>
    </row>
    <row r="32" spans="1:29">
      <c r="A32" s="39" t="s">
        <v>144</v>
      </c>
      <c r="B32" s="61">
        <v>47002</v>
      </c>
      <c r="C32" s="57" t="s">
        <v>88</v>
      </c>
      <c r="D32" s="60" t="s">
        <v>145</v>
      </c>
      <c r="E32" s="39" t="s">
        <v>68</v>
      </c>
      <c r="F32" s="39">
        <v>18</v>
      </c>
      <c r="G32" s="39">
        <v>14</v>
      </c>
      <c r="H32" s="39">
        <v>70</v>
      </c>
      <c r="I32" s="39">
        <v>110</v>
      </c>
      <c r="J32" s="39">
        <v>78</v>
      </c>
      <c r="K32" s="59">
        <v>74.92</v>
      </c>
      <c r="L32" s="59"/>
      <c r="M32" s="59" t="s">
        <v>146</v>
      </c>
      <c r="N32" s="39">
        <v>218</v>
      </c>
      <c r="O32" s="39">
        <v>242</v>
      </c>
      <c r="P32" s="39">
        <v>236</v>
      </c>
      <c r="Q32" s="66">
        <v>1.53</v>
      </c>
      <c r="R32" s="39"/>
      <c r="S32" s="59" t="s">
        <v>147</v>
      </c>
      <c r="T32" s="39"/>
      <c r="U32" s="39"/>
      <c r="V32" s="39"/>
      <c r="W32" s="39"/>
      <c r="X32" s="39"/>
      <c r="Y32" s="39">
        <v>0</v>
      </c>
      <c r="Z32" s="35"/>
      <c r="AA32" s="35"/>
      <c r="AB32" s="35"/>
      <c r="AC32" s="35"/>
    </row>
    <row r="33" spans="1:26">
      <c r="A33" s="70" t="s">
        <v>148</v>
      </c>
      <c r="B33" s="89">
        <v>47003</v>
      </c>
      <c r="C33" s="71" t="s">
        <v>88</v>
      </c>
      <c r="D33" s="90" t="s">
        <v>149</v>
      </c>
      <c r="E33" s="70" t="s">
        <v>68</v>
      </c>
      <c r="F33" s="70">
        <v>8</v>
      </c>
      <c r="G33" s="70">
        <v>30</v>
      </c>
      <c r="H33" s="70">
        <v>70</v>
      </c>
      <c r="I33" s="70">
        <v>115</v>
      </c>
      <c r="J33" s="70">
        <v>145</v>
      </c>
      <c r="K33" s="92">
        <v>159.66</v>
      </c>
      <c r="L33" s="92"/>
      <c r="M33" s="92" t="s">
        <v>150</v>
      </c>
      <c r="N33" s="70">
        <v>242</v>
      </c>
      <c r="O33" s="70">
        <v>296</v>
      </c>
      <c r="P33" s="70">
        <v>169</v>
      </c>
      <c r="Q33" s="91">
        <v>1.55</v>
      </c>
      <c r="R33" s="70"/>
      <c r="S33" s="92" t="s">
        <v>151</v>
      </c>
      <c r="T33" s="70"/>
      <c r="U33" s="70"/>
      <c r="V33" s="70"/>
      <c r="W33" s="70">
        <v>15</v>
      </c>
      <c r="X33" s="70">
        <v>10</v>
      </c>
      <c r="Y33" s="70">
        <v>150</v>
      </c>
      <c r="Z33" s="35"/>
    </row>
    <row r="34" spans="1:26">
      <c r="A34" s="70" t="s">
        <v>152</v>
      </c>
      <c r="B34" s="89">
        <v>47012</v>
      </c>
      <c r="C34" s="71" t="s">
        <v>88</v>
      </c>
      <c r="D34" s="90" t="s">
        <v>153</v>
      </c>
      <c r="E34" s="70" t="s">
        <v>68</v>
      </c>
      <c r="F34" s="70">
        <v>12</v>
      </c>
      <c r="G34" s="70">
        <v>10</v>
      </c>
      <c r="H34" s="70">
        <v>80</v>
      </c>
      <c r="I34" s="70">
        <v>160</v>
      </c>
      <c r="J34" s="70">
        <v>85</v>
      </c>
      <c r="K34" s="92">
        <v>106.64</v>
      </c>
      <c r="L34" s="92"/>
      <c r="M34" s="92" t="s">
        <v>154</v>
      </c>
      <c r="N34" s="70">
        <v>248</v>
      </c>
      <c r="O34" s="70">
        <v>352</v>
      </c>
      <c r="P34" s="70">
        <v>161</v>
      </c>
      <c r="Q34" s="91">
        <v>1.5</v>
      </c>
      <c r="R34" s="70"/>
      <c r="S34" s="92" t="s">
        <v>155</v>
      </c>
      <c r="T34" s="70"/>
      <c r="U34" s="70"/>
      <c r="V34" s="70"/>
      <c r="W34" s="70">
        <v>13</v>
      </c>
      <c r="X34" s="70">
        <v>11</v>
      </c>
      <c r="Y34" s="70">
        <v>143</v>
      </c>
      <c r="Z34" s="35"/>
    </row>
    <row r="35" spans="1:26">
      <c r="A35" s="70" t="s">
        <v>156</v>
      </c>
      <c r="B35" s="89">
        <v>47022</v>
      </c>
      <c r="C35" s="71" t="s">
        <v>88</v>
      </c>
      <c r="D35" s="90" t="s">
        <v>157</v>
      </c>
      <c r="E35" s="70" t="s">
        <v>68</v>
      </c>
      <c r="F35" s="70">
        <v>12</v>
      </c>
      <c r="G35" s="70">
        <v>10</v>
      </c>
      <c r="H35" s="70">
        <v>90</v>
      </c>
      <c r="I35" s="70">
        <v>210</v>
      </c>
      <c r="J35" s="70">
        <v>95</v>
      </c>
      <c r="K35" s="92">
        <v>165.6</v>
      </c>
      <c r="L35" s="92"/>
      <c r="M35" s="92" t="s">
        <v>158</v>
      </c>
      <c r="N35" s="70">
        <v>278</v>
      </c>
      <c r="O35" s="70">
        <v>388</v>
      </c>
      <c r="P35" s="70">
        <v>226</v>
      </c>
      <c r="Q35" s="91">
        <v>2.2999999999999998</v>
      </c>
      <c r="R35" s="70"/>
      <c r="S35" s="92" t="s">
        <v>159</v>
      </c>
      <c r="T35" s="70"/>
      <c r="U35" s="70"/>
      <c r="V35" s="70"/>
      <c r="W35" s="70">
        <v>10</v>
      </c>
      <c r="X35" s="70">
        <v>7</v>
      </c>
      <c r="Y35" s="70">
        <v>70</v>
      </c>
      <c r="Z35" s="35"/>
    </row>
    <row r="36" spans="1:26">
      <c r="A36" s="70" t="s">
        <v>160</v>
      </c>
      <c r="B36" s="89">
        <v>47023</v>
      </c>
      <c r="C36" s="71" t="s">
        <v>88</v>
      </c>
      <c r="D36" s="90" t="s">
        <v>161</v>
      </c>
      <c r="E36" s="70" t="s">
        <v>68</v>
      </c>
      <c r="F36" s="70">
        <v>8</v>
      </c>
      <c r="G36" s="70">
        <v>30</v>
      </c>
      <c r="H36" s="70">
        <v>90</v>
      </c>
      <c r="I36" s="70">
        <v>200</v>
      </c>
      <c r="J36" s="70">
        <v>275</v>
      </c>
      <c r="K36" s="92">
        <v>493.2</v>
      </c>
      <c r="L36" s="92"/>
      <c r="M36" s="92" t="s">
        <v>162</v>
      </c>
      <c r="N36" s="70">
        <v>380</v>
      </c>
      <c r="O36" s="70">
        <v>428</v>
      </c>
      <c r="P36" s="70">
        <v>286</v>
      </c>
      <c r="Q36" s="91">
        <v>4.62</v>
      </c>
      <c r="R36" s="70"/>
      <c r="S36" s="92" t="s">
        <v>163</v>
      </c>
      <c r="T36" s="70"/>
      <c r="U36" s="70"/>
      <c r="V36" s="70"/>
      <c r="W36" s="70">
        <v>6</v>
      </c>
      <c r="X36" s="70">
        <v>5</v>
      </c>
      <c r="Y36" s="70">
        <v>30</v>
      </c>
      <c r="Z36" s="35"/>
    </row>
    <row r="37" spans="1:26">
      <c r="A37" s="70" t="s">
        <v>164</v>
      </c>
      <c r="B37" s="89">
        <v>47042</v>
      </c>
      <c r="C37" s="71" t="s">
        <v>88</v>
      </c>
      <c r="D37" s="90" t="s">
        <v>165</v>
      </c>
      <c r="E37" s="70" t="s">
        <v>68</v>
      </c>
      <c r="F37" s="70">
        <v>12</v>
      </c>
      <c r="G37" s="70">
        <v>10</v>
      </c>
      <c r="H37" s="70">
        <v>95</v>
      </c>
      <c r="I37" s="70">
        <v>240</v>
      </c>
      <c r="J37" s="70">
        <v>115</v>
      </c>
      <c r="K37" s="92">
        <v>252.96</v>
      </c>
      <c r="L37" s="92"/>
      <c r="M37" s="92" t="s">
        <v>166</v>
      </c>
      <c r="N37" s="70">
        <v>293</v>
      </c>
      <c r="O37" s="70">
        <v>488</v>
      </c>
      <c r="P37" s="70">
        <v>246</v>
      </c>
      <c r="Q37" s="91">
        <v>3.43</v>
      </c>
      <c r="R37" s="70"/>
      <c r="S37" s="92" t="s">
        <v>167</v>
      </c>
      <c r="T37" s="70"/>
      <c r="U37" s="70"/>
      <c r="V37" s="70"/>
      <c r="W37" s="70">
        <v>8</v>
      </c>
      <c r="X37" s="70">
        <v>7</v>
      </c>
      <c r="Y37" s="70">
        <v>56</v>
      </c>
      <c r="Z37" s="35"/>
    </row>
    <row r="38" spans="1:26">
      <c r="A38" s="39" t="s">
        <v>168</v>
      </c>
      <c r="B38" s="61">
        <v>47044</v>
      </c>
      <c r="C38" s="57" t="s">
        <v>88</v>
      </c>
      <c r="D38" s="58" t="s">
        <v>169</v>
      </c>
      <c r="E38" s="39" t="s">
        <v>68</v>
      </c>
      <c r="F38" s="39">
        <v>8</v>
      </c>
      <c r="G38" s="39">
        <v>30</v>
      </c>
      <c r="H38" s="39">
        <v>95</v>
      </c>
      <c r="I38" s="39">
        <v>245</v>
      </c>
      <c r="J38" s="39">
        <v>325</v>
      </c>
      <c r="K38" s="59">
        <v>755.97</v>
      </c>
      <c r="L38" s="59"/>
      <c r="M38" s="59" t="s">
        <v>170</v>
      </c>
      <c r="N38" s="39">
        <v>418</v>
      </c>
      <c r="O38" s="39">
        <v>478</v>
      </c>
      <c r="P38" s="39">
        <v>351</v>
      </c>
      <c r="Q38" s="66">
        <v>6.91</v>
      </c>
      <c r="R38" s="39"/>
      <c r="S38" s="59">
        <v>17702027470445</v>
      </c>
      <c r="T38" s="39"/>
      <c r="U38" s="39"/>
      <c r="V38" s="39"/>
      <c r="W38" s="39">
        <v>6</v>
      </c>
      <c r="X38" s="39">
        <v>5</v>
      </c>
      <c r="Y38" s="39">
        <v>30</v>
      </c>
      <c r="Z38" s="35"/>
    </row>
    <row r="39" spans="1:26">
      <c r="A39" s="39" t="s">
        <v>171</v>
      </c>
      <c r="B39" s="101">
        <v>47054</v>
      </c>
      <c r="C39" s="57" t="s">
        <v>88</v>
      </c>
      <c r="D39" s="58" t="s">
        <v>172</v>
      </c>
      <c r="E39" s="39" t="s">
        <v>68</v>
      </c>
      <c r="F39" s="39">
        <v>18</v>
      </c>
      <c r="G39" s="39">
        <v>14</v>
      </c>
      <c r="H39" s="39">
        <v>70</v>
      </c>
      <c r="I39" s="39">
        <v>110</v>
      </c>
      <c r="J39" s="39">
        <v>78</v>
      </c>
      <c r="K39" s="59">
        <v>67.427999999999997</v>
      </c>
      <c r="L39" s="59">
        <v>74.92</v>
      </c>
      <c r="M39" s="59" t="s">
        <v>173</v>
      </c>
      <c r="N39" s="39">
        <v>218</v>
      </c>
      <c r="O39" s="39">
        <v>242</v>
      </c>
      <c r="P39" s="39">
        <v>236</v>
      </c>
      <c r="Q39" s="66">
        <v>1.54</v>
      </c>
      <c r="R39" s="66">
        <v>1.31</v>
      </c>
      <c r="S39" s="59" t="s">
        <v>174</v>
      </c>
      <c r="T39" s="39"/>
      <c r="U39" s="39"/>
      <c r="V39" s="39"/>
      <c r="W39" s="39">
        <v>20</v>
      </c>
      <c r="X39" s="39">
        <v>9</v>
      </c>
      <c r="Y39" s="39">
        <v>50</v>
      </c>
      <c r="Z39" s="35"/>
    </row>
    <row r="40" spans="1:26">
      <c r="A40" s="39" t="s">
        <v>175</v>
      </c>
      <c r="B40" s="101">
        <v>47053</v>
      </c>
      <c r="C40" s="57" t="s">
        <v>88</v>
      </c>
      <c r="D40" s="58" t="s">
        <v>176</v>
      </c>
      <c r="E40" s="39" t="s">
        <v>68</v>
      </c>
      <c r="F40" s="39">
        <v>8</v>
      </c>
      <c r="G40" s="39">
        <v>30</v>
      </c>
      <c r="H40" s="39">
        <v>70</v>
      </c>
      <c r="I40" s="39">
        <v>115</v>
      </c>
      <c r="J40" s="39">
        <v>145</v>
      </c>
      <c r="K40" s="59">
        <v>156.9</v>
      </c>
      <c r="L40" s="59">
        <v>159.66165119999999</v>
      </c>
      <c r="M40" s="59">
        <v>7702027470530</v>
      </c>
      <c r="N40" s="39">
        <v>242</v>
      </c>
      <c r="O40" s="39">
        <v>296</v>
      </c>
      <c r="P40" s="39">
        <v>169</v>
      </c>
      <c r="Q40" s="66">
        <v>1.4632415337</v>
      </c>
      <c r="R40" s="66">
        <v>1.2552000000000001</v>
      </c>
      <c r="S40" s="59">
        <v>17702027470537</v>
      </c>
      <c r="T40" s="39"/>
      <c r="U40" s="39"/>
      <c r="V40" s="39"/>
      <c r="W40" s="39">
        <v>16</v>
      </c>
      <c r="X40" s="39">
        <v>13</v>
      </c>
      <c r="Y40" s="39">
        <v>208</v>
      </c>
      <c r="Z40" s="35"/>
    </row>
    <row r="41" spans="1:26">
      <c r="A41" s="39" t="s">
        <v>177</v>
      </c>
      <c r="B41" s="61">
        <v>47050</v>
      </c>
      <c r="C41" s="57" t="s">
        <v>88</v>
      </c>
      <c r="D41" s="58" t="s">
        <v>178</v>
      </c>
      <c r="E41" s="39" t="s">
        <v>68</v>
      </c>
      <c r="F41" s="39">
        <v>8</v>
      </c>
      <c r="G41" s="39">
        <v>30</v>
      </c>
      <c r="H41" s="39">
        <v>115</v>
      </c>
      <c r="I41" s="39">
        <v>90</v>
      </c>
      <c r="J41" s="39">
        <v>150</v>
      </c>
      <c r="K41" s="59">
        <v>156.78</v>
      </c>
      <c r="L41" s="59">
        <v>203.54</v>
      </c>
      <c r="M41" s="59">
        <v>7702027470509</v>
      </c>
      <c r="N41" s="39">
        <v>380</v>
      </c>
      <c r="O41" s="39">
        <v>244</v>
      </c>
      <c r="P41" s="39">
        <v>169</v>
      </c>
      <c r="Q41" s="66">
        <v>1.86</v>
      </c>
      <c r="R41" s="66">
        <v>1.25</v>
      </c>
      <c r="S41" s="59">
        <v>17702027470506</v>
      </c>
      <c r="T41" s="39"/>
      <c r="U41" s="39"/>
      <c r="V41" s="39"/>
      <c r="W41" s="39">
        <v>12</v>
      </c>
      <c r="X41" s="39">
        <v>13</v>
      </c>
      <c r="Y41" s="39">
        <v>156</v>
      </c>
      <c r="Z41" s="40"/>
    </row>
    <row r="42" spans="1:26">
      <c r="A42" s="39" t="s">
        <v>179</v>
      </c>
      <c r="B42" s="101">
        <v>47060</v>
      </c>
      <c r="C42" s="57" t="s">
        <v>88</v>
      </c>
      <c r="D42" s="58" t="s">
        <v>180</v>
      </c>
      <c r="E42" s="39" t="s">
        <v>68</v>
      </c>
      <c r="F42" s="39">
        <v>12</v>
      </c>
      <c r="G42" s="39">
        <v>10</v>
      </c>
      <c r="H42" s="39">
        <v>80</v>
      </c>
      <c r="I42" s="39">
        <v>160</v>
      </c>
      <c r="J42" s="39">
        <v>85</v>
      </c>
      <c r="K42" s="59">
        <v>103.80000000000001</v>
      </c>
      <c r="L42" s="59">
        <v>106.63936000000001</v>
      </c>
      <c r="M42" s="59">
        <v>7702027470608</v>
      </c>
      <c r="N42" s="39">
        <v>248</v>
      </c>
      <c r="O42" s="39">
        <v>352</v>
      </c>
      <c r="P42" s="39">
        <v>161</v>
      </c>
      <c r="Q42" s="66">
        <v>1.5044794935000003</v>
      </c>
      <c r="R42" s="66">
        <v>1.2456</v>
      </c>
      <c r="S42" s="59">
        <v>17702027470605</v>
      </c>
      <c r="T42" s="39"/>
      <c r="U42" s="39"/>
      <c r="V42" s="39"/>
      <c r="W42" s="39">
        <v>13</v>
      </c>
      <c r="X42" s="39">
        <v>14</v>
      </c>
      <c r="Y42" s="39">
        <v>182</v>
      </c>
      <c r="Z42" s="40"/>
    </row>
    <row r="43" spans="1:26">
      <c r="A43" s="39" t="s">
        <v>181</v>
      </c>
      <c r="B43" s="101">
        <v>47096</v>
      </c>
      <c r="C43" s="57" t="s">
        <v>88</v>
      </c>
      <c r="D43" s="58" t="s">
        <v>182</v>
      </c>
      <c r="E43" s="39" t="s">
        <v>68</v>
      </c>
      <c r="F43" s="39">
        <v>12</v>
      </c>
      <c r="G43" s="39">
        <v>10</v>
      </c>
      <c r="H43" s="39">
        <v>90</v>
      </c>
      <c r="I43" s="39">
        <v>210</v>
      </c>
      <c r="J43" s="39">
        <v>95</v>
      </c>
      <c r="K43" s="59">
        <v>137.76206896551724</v>
      </c>
      <c r="L43" s="59">
        <v>165.6</v>
      </c>
      <c r="M43" s="59">
        <v>7702027475009</v>
      </c>
      <c r="N43" s="39">
        <v>278</v>
      </c>
      <c r="O43" s="39">
        <v>388</v>
      </c>
      <c r="P43" s="39">
        <v>226</v>
      </c>
      <c r="Q43" s="66">
        <v>2.3199999999999998</v>
      </c>
      <c r="R43" s="66">
        <v>1.93</v>
      </c>
      <c r="S43" s="59">
        <v>17702027047913</v>
      </c>
      <c r="T43" s="39">
        <v>10</v>
      </c>
      <c r="U43" s="39">
        <v>10</v>
      </c>
      <c r="V43" s="39">
        <v>100</v>
      </c>
      <c r="W43" s="39">
        <v>10</v>
      </c>
      <c r="X43" s="39">
        <v>10</v>
      </c>
      <c r="Y43" s="39">
        <v>50</v>
      </c>
      <c r="Z43" s="35"/>
    </row>
    <row r="44" spans="1:26">
      <c r="A44" s="39" t="s">
        <v>183</v>
      </c>
      <c r="B44" s="101">
        <v>47175</v>
      </c>
      <c r="C44" s="57" t="s">
        <v>88</v>
      </c>
      <c r="D44" s="58" t="s">
        <v>184</v>
      </c>
      <c r="E44" s="39" t="s">
        <v>68</v>
      </c>
      <c r="F44" s="39">
        <v>12</v>
      </c>
      <c r="G44" s="39">
        <v>10</v>
      </c>
      <c r="H44" s="39">
        <v>95</v>
      </c>
      <c r="I44" s="39">
        <v>240</v>
      </c>
      <c r="J44" s="39">
        <v>115</v>
      </c>
      <c r="K44" s="59">
        <v>232.2</v>
      </c>
      <c r="L44" s="59">
        <v>252.96</v>
      </c>
      <c r="M44" s="59" t="s">
        <v>185</v>
      </c>
      <c r="N44" s="39">
        <v>293</v>
      </c>
      <c r="O44" s="39">
        <v>488</v>
      </c>
      <c r="P44" s="39">
        <v>246</v>
      </c>
      <c r="Q44" s="66">
        <v>3.43</v>
      </c>
      <c r="R44" s="66">
        <v>2.97</v>
      </c>
      <c r="S44" s="59" t="s">
        <v>186</v>
      </c>
      <c r="T44" s="39"/>
      <c r="U44" s="39"/>
      <c r="V44" s="39"/>
      <c r="W44" s="39">
        <v>8</v>
      </c>
      <c r="X44" s="39">
        <v>9</v>
      </c>
      <c r="Y44" s="39">
        <v>50</v>
      </c>
      <c r="Z44" s="40"/>
    </row>
    <row r="45" spans="1:26">
      <c r="A45" s="39" t="s">
        <v>187</v>
      </c>
      <c r="B45" s="101">
        <v>47176</v>
      </c>
      <c r="C45" s="57" t="s">
        <v>88</v>
      </c>
      <c r="D45" s="58" t="s">
        <v>188</v>
      </c>
      <c r="E45" s="39" t="s">
        <v>68</v>
      </c>
      <c r="F45" s="39">
        <v>8</v>
      </c>
      <c r="G45" s="39">
        <v>30</v>
      </c>
      <c r="H45" s="39">
        <v>95</v>
      </c>
      <c r="I45" s="39">
        <v>245</v>
      </c>
      <c r="J45" s="39">
        <v>325</v>
      </c>
      <c r="K45" s="59">
        <v>742.8</v>
      </c>
      <c r="L45" s="59">
        <v>755.96999999999991</v>
      </c>
      <c r="M45" s="59">
        <v>7702027471766</v>
      </c>
      <c r="N45" s="39">
        <v>328</v>
      </c>
      <c r="O45" s="39">
        <v>398</v>
      </c>
      <c r="P45" s="39">
        <v>486</v>
      </c>
      <c r="Q45" s="66">
        <v>6.6370388852999991</v>
      </c>
      <c r="R45" s="66">
        <v>5.9423999999999992</v>
      </c>
      <c r="S45" s="59">
        <v>17702027471763</v>
      </c>
      <c r="T45" s="39"/>
      <c r="U45" s="39"/>
      <c r="V45" s="39"/>
      <c r="W45" s="39">
        <v>9</v>
      </c>
      <c r="X45" s="39">
        <v>4</v>
      </c>
      <c r="Y45" s="39">
        <v>36</v>
      </c>
      <c r="Z45" s="35"/>
    </row>
    <row r="46" spans="1:26">
      <c r="A46" s="70" t="s">
        <v>189</v>
      </c>
      <c r="B46" s="101">
        <v>70043362</v>
      </c>
      <c r="C46" s="71" t="s">
        <v>66</v>
      </c>
      <c r="D46" s="72" t="s">
        <v>190</v>
      </c>
      <c r="E46" s="70" t="s">
        <v>68</v>
      </c>
      <c r="F46" s="39">
        <v>8</v>
      </c>
      <c r="G46" s="39">
        <v>8</v>
      </c>
      <c r="H46" s="39">
        <v>180</v>
      </c>
      <c r="I46" s="39">
        <v>132</v>
      </c>
      <c r="J46" s="39">
        <v>140</v>
      </c>
      <c r="K46" s="59">
        <v>341.4</v>
      </c>
      <c r="L46" s="59">
        <v>346.4</v>
      </c>
      <c r="M46" s="59" t="s">
        <v>191</v>
      </c>
      <c r="N46" s="39">
        <v>293</v>
      </c>
      <c r="O46" s="39">
        <v>543</v>
      </c>
      <c r="P46" s="39">
        <v>201</v>
      </c>
      <c r="Q46" s="66">
        <v>3.16</v>
      </c>
      <c r="R46" s="66">
        <v>2.7311999999999999</v>
      </c>
      <c r="S46" s="59" t="s">
        <v>192</v>
      </c>
      <c r="T46" s="39"/>
      <c r="U46" s="39"/>
      <c r="V46" s="39"/>
      <c r="W46" s="39">
        <v>6</v>
      </c>
      <c r="X46" s="39">
        <v>10</v>
      </c>
      <c r="Y46" s="39">
        <v>60</v>
      </c>
      <c r="Z46" s="40"/>
    </row>
    <row r="47" spans="1:26">
      <c r="A47" s="39" t="s">
        <v>193</v>
      </c>
      <c r="B47" s="101">
        <v>70001401</v>
      </c>
      <c r="C47" s="57" t="s">
        <v>66</v>
      </c>
      <c r="D47" s="60" t="s">
        <v>194</v>
      </c>
      <c r="E47" s="75" t="s">
        <v>68</v>
      </c>
      <c r="F47" s="75">
        <v>12</v>
      </c>
      <c r="G47" s="75">
        <v>6</v>
      </c>
      <c r="H47" s="75">
        <v>121</v>
      </c>
      <c r="I47" s="75">
        <v>150</v>
      </c>
      <c r="J47" s="75">
        <v>135</v>
      </c>
      <c r="K47" s="76">
        <v>281</v>
      </c>
      <c r="L47" s="76"/>
      <c r="M47" s="59" t="s">
        <v>195</v>
      </c>
      <c r="N47" s="75">
        <v>283</v>
      </c>
      <c r="O47" s="75">
        <v>378</v>
      </c>
      <c r="P47" s="75">
        <v>171</v>
      </c>
      <c r="Q47" s="86"/>
      <c r="R47" s="86">
        <v>2.75</v>
      </c>
      <c r="S47" s="76" t="s">
        <v>196</v>
      </c>
      <c r="T47" s="75"/>
      <c r="U47" s="75"/>
      <c r="V47" s="75"/>
      <c r="W47" s="75">
        <v>10</v>
      </c>
      <c r="X47" s="75">
        <v>14</v>
      </c>
      <c r="Y47" s="75">
        <v>140</v>
      </c>
      <c r="Z47" s="40"/>
    </row>
    <row r="48" spans="1:26">
      <c r="A48" s="39" t="s">
        <v>197</v>
      </c>
      <c r="B48" s="100">
        <v>47204</v>
      </c>
      <c r="C48" s="71" t="s">
        <v>88</v>
      </c>
      <c r="D48" s="72" t="s">
        <v>198</v>
      </c>
      <c r="E48" s="75" t="s">
        <v>68</v>
      </c>
      <c r="F48" s="75">
        <v>12</v>
      </c>
      <c r="G48" s="75">
        <v>10</v>
      </c>
      <c r="H48" s="75">
        <v>209</v>
      </c>
      <c r="I48" s="75">
        <v>122</v>
      </c>
      <c r="J48" s="75">
        <v>123</v>
      </c>
      <c r="K48" s="76">
        <v>2140</v>
      </c>
      <c r="L48" s="76">
        <v>5200</v>
      </c>
      <c r="M48" s="76" t="s">
        <v>199</v>
      </c>
      <c r="N48" s="75"/>
      <c r="O48" s="75"/>
      <c r="P48" s="75"/>
      <c r="Q48" s="86"/>
      <c r="R48" s="86"/>
      <c r="S48" s="76" t="s">
        <v>200</v>
      </c>
      <c r="T48" s="88"/>
      <c r="U48" s="88"/>
      <c r="V48" s="88"/>
      <c r="W48" s="75">
        <v>6</v>
      </c>
      <c r="X48" s="75">
        <v>6</v>
      </c>
      <c r="Y48" s="75">
        <v>36</v>
      </c>
      <c r="Z48" s="40"/>
    </row>
    <row r="49" spans="1:26">
      <c r="A49" s="151" t="s">
        <v>201</v>
      </c>
      <c r="B49" s="151"/>
      <c r="C49" s="151"/>
      <c r="D49" s="151"/>
      <c r="E49" s="79"/>
      <c r="F49" s="80"/>
      <c r="G49" s="80"/>
      <c r="H49" s="80"/>
      <c r="I49" s="80"/>
      <c r="J49" s="80"/>
      <c r="K49" s="81"/>
      <c r="L49" s="81"/>
      <c r="M49" s="81"/>
      <c r="N49" s="80"/>
      <c r="O49" s="80"/>
      <c r="P49" s="80"/>
      <c r="Q49" s="87"/>
      <c r="R49" s="87"/>
      <c r="S49" s="81"/>
      <c r="T49" s="80"/>
      <c r="U49" s="80"/>
      <c r="V49" s="80"/>
      <c r="W49" s="80"/>
      <c r="X49" s="80"/>
      <c r="Y49" s="74">
        <v>0</v>
      </c>
      <c r="Z49" s="40"/>
    </row>
    <row r="50" spans="1:26">
      <c r="A50" s="39" t="s">
        <v>202</v>
      </c>
      <c r="B50" s="100">
        <v>47340</v>
      </c>
      <c r="C50" s="57" t="s">
        <v>88</v>
      </c>
      <c r="D50" s="62" t="s">
        <v>203</v>
      </c>
      <c r="E50" s="77" t="s">
        <v>68</v>
      </c>
      <c r="F50" s="77">
        <v>12</v>
      </c>
      <c r="G50" s="77">
        <v>40</v>
      </c>
      <c r="H50" s="77">
        <v>130</v>
      </c>
      <c r="I50" s="77">
        <v>280</v>
      </c>
      <c r="J50" s="77">
        <v>45</v>
      </c>
      <c r="K50" s="78">
        <v>555.07389162561583</v>
      </c>
      <c r="L50" s="78">
        <v>626</v>
      </c>
      <c r="M50" s="78">
        <v>7702027047961</v>
      </c>
      <c r="N50" s="77">
        <v>260</v>
      </c>
      <c r="O50" s="77">
        <v>425</v>
      </c>
      <c r="P50" s="77">
        <v>165</v>
      </c>
      <c r="Q50" s="85">
        <v>8.1199999999999992</v>
      </c>
      <c r="R50" s="85">
        <v>7.2</v>
      </c>
      <c r="S50" s="78" t="s">
        <v>204</v>
      </c>
      <c r="T50" s="77"/>
      <c r="U50" s="77"/>
      <c r="V50" s="77"/>
      <c r="W50" s="77">
        <v>10</v>
      </c>
      <c r="X50" s="77">
        <v>11</v>
      </c>
      <c r="Y50" s="77">
        <v>110</v>
      </c>
      <c r="Z50" s="40"/>
    </row>
    <row r="51" spans="1:26">
      <c r="A51" s="39" t="s">
        <v>205</v>
      </c>
      <c r="B51" s="100">
        <v>47616</v>
      </c>
      <c r="C51" s="57" t="s">
        <v>88</v>
      </c>
      <c r="D51" s="62" t="s">
        <v>206</v>
      </c>
      <c r="E51" s="77" t="s">
        <v>68</v>
      </c>
      <c r="F51" s="77">
        <v>12</v>
      </c>
      <c r="G51" s="77">
        <v>40</v>
      </c>
      <c r="H51" s="77">
        <v>125</v>
      </c>
      <c r="I51" s="77">
        <v>40</v>
      </c>
      <c r="J51" s="77">
        <v>240</v>
      </c>
      <c r="K51" s="78"/>
      <c r="L51" s="78">
        <v>610.29999999999995</v>
      </c>
      <c r="M51" s="78">
        <v>7702027047961</v>
      </c>
      <c r="N51" s="77">
        <v>258</v>
      </c>
      <c r="O51" s="77">
        <v>267</v>
      </c>
      <c r="P51" s="77">
        <v>252</v>
      </c>
      <c r="Q51" s="85">
        <v>7.6820000000000004</v>
      </c>
      <c r="R51" s="85">
        <v>7.2</v>
      </c>
      <c r="S51" s="78">
        <v>17702027047968</v>
      </c>
      <c r="T51" s="77"/>
      <c r="U51" s="77"/>
      <c r="V51" s="77"/>
      <c r="W51" s="77"/>
      <c r="X51" s="77"/>
      <c r="Y51" s="77"/>
      <c r="Z51" s="40"/>
    </row>
    <row r="52" spans="1:26">
      <c r="A52" s="39" t="s">
        <v>207</v>
      </c>
      <c r="B52" s="61" t="s">
        <v>208</v>
      </c>
      <c r="C52" s="57" t="s">
        <v>209</v>
      </c>
      <c r="D52" s="63" t="s">
        <v>210</v>
      </c>
      <c r="E52" s="39" t="s">
        <v>68</v>
      </c>
      <c r="F52" s="39">
        <v>6</v>
      </c>
      <c r="G52" s="39">
        <v>1</v>
      </c>
      <c r="H52" s="39">
        <v>34</v>
      </c>
      <c r="I52" s="39">
        <v>64</v>
      </c>
      <c r="J52" s="39">
        <v>190</v>
      </c>
      <c r="K52" s="59">
        <v>163.72345132743362</v>
      </c>
      <c r="L52" s="59">
        <v>172.1</v>
      </c>
      <c r="M52" s="59">
        <v>7310790019742</v>
      </c>
      <c r="N52" s="39">
        <v>245</v>
      </c>
      <c r="O52" s="39">
        <v>65</v>
      </c>
      <c r="P52" s="39">
        <v>195</v>
      </c>
      <c r="Q52" s="66">
        <v>1.08</v>
      </c>
      <c r="R52" s="66">
        <v>1.02</v>
      </c>
      <c r="S52" s="59" t="s">
        <v>211</v>
      </c>
      <c r="T52" s="39"/>
      <c r="U52" s="39"/>
      <c r="V52" s="39"/>
      <c r="W52" s="39"/>
      <c r="X52" s="39"/>
      <c r="Y52" s="39"/>
      <c r="Z52" s="40"/>
    </row>
    <row r="53" spans="1:26">
      <c r="A53" s="39" t="s">
        <v>212</v>
      </c>
      <c r="B53" s="61" t="s">
        <v>213</v>
      </c>
      <c r="C53" s="57" t="s">
        <v>209</v>
      </c>
      <c r="D53" s="63" t="s">
        <v>214</v>
      </c>
      <c r="E53" s="39" t="s">
        <v>68</v>
      </c>
      <c r="F53" s="39">
        <v>6</v>
      </c>
      <c r="G53" s="39">
        <v>1</v>
      </c>
      <c r="H53" s="39">
        <v>42</v>
      </c>
      <c r="I53" s="39">
        <v>63</v>
      </c>
      <c r="J53" s="39">
        <v>145</v>
      </c>
      <c r="K53" s="59">
        <v>99.001760563380287</v>
      </c>
      <c r="L53" s="59">
        <v>106.1</v>
      </c>
      <c r="M53" s="59" t="s">
        <v>215</v>
      </c>
      <c r="N53" s="39">
        <v>270</v>
      </c>
      <c r="O53" s="39">
        <v>65</v>
      </c>
      <c r="P53" s="39">
        <v>150</v>
      </c>
      <c r="Q53" s="66">
        <v>0.68</v>
      </c>
      <c r="R53" s="66">
        <v>0.68</v>
      </c>
      <c r="S53" s="59" t="s">
        <v>216</v>
      </c>
      <c r="T53" s="39"/>
      <c r="U53" s="39"/>
      <c r="V53" s="39"/>
      <c r="W53" s="39"/>
      <c r="X53" s="39"/>
      <c r="Y53" s="39"/>
      <c r="Z53" s="35"/>
    </row>
    <row r="54" spans="1:26">
      <c r="A54" s="39" t="s">
        <v>217</v>
      </c>
      <c r="B54" s="61" t="s">
        <v>218</v>
      </c>
      <c r="C54" s="57" t="s">
        <v>209</v>
      </c>
      <c r="D54" s="63" t="s">
        <v>219</v>
      </c>
      <c r="E54" s="39" t="s">
        <v>68</v>
      </c>
      <c r="F54" s="39">
        <v>6</v>
      </c>
      <c r="G54" s="39">
        <v>1</v>
      </c>
      <c r="H54" s="39">
        <v>45</v>
      </c>
      <c r="I54" s="39">
        <v>74</v>
      </c>
      <c r="J54" s="39">
        <v>195</v>
      </c>
      <c r="K54" s="59">
        <v>262.92366737739871</v>
      </c>
      <c r="L54" s="59">
        <v>272.01</v>
      </c>
      <c r="M54" s="59" t="s">
        <v>220</v>
      </c>
      <c r="N54" s="39">
        <v>300</v>
      </c>
      <c r="O54" s="39">
        <v>75</v>
      </c>
      <c r="P54" s="39">
        <v>200</v>
      </c>
      <c r="Q54" s="66">
        <v>1.69</v>
      </c>
      <c r="R54" s="66">
        <v>1.63</v>
      </c>
      <c r="S54" s="59" t="s">
        <v>221</v>
      </c>
      <c r="T54" s="39"/>
      <c r="U54" s="39"/>
      <c r="V54" s="39"/>
      <c r="W54" s="39"/>
      <c r="X54" s="39"/>
      <c r="Y54" s="39"/>
      <c r="Z54" s="35"/>
    </row>
    <row r="55" spans="1:26">
      <c r="A55" s="39" t="s">
        <v>222</v>
      </c>
      <c r="B55" s="101">
        <v>70106964</v>
      </c>
      <c r="C55" s="57" t="s">
        <v>66</v>
      </c>
      <c r="D55" s="60" t="s">
        <v>223</v>
      </c>
      <c r="E55" s="75" t="s">
        <v>68</v>
      </c>
      <c r="F55" s="75">
        <v>6</v>
      </c>
      <c r="G55" s="75">
        <v>10</v>
      </c>
      <c r="H55" s="75">
        <v>260</v>
      </c>
      <c r="I55" s="75">
        <v>260</v>
      </c>
      <c r="J55" s="75">
        <v>260</v>
      </c>
      <c r="K55" s="76">
        <v>890.86</v>
      </c>
      <c r="L55" s="76">
        <v>910.86</v>
      </c>
      <c r="M55" s="59">
        <v>7501019051401</v>
      </c>
      <c r="N55" s="75">
        <v>510</v>
      </c>
      <c r="O55" s="75">
        <v>267</v>
      </c>
      <c r="P55" s="75">
        <v>575</v>
      </c>
      <c r="Q55" s="86">
        <v>6.093</v>
      </c>
      <c r="R55" s="86">
        <v>5.3451599999999999</v>
      </c>
      <c r="S55" s="76">
        <v>17501019051408</v>
      </c>
      <c r="T55" s="75"/>
      <c r="U55" s="75"/>
      <c r="V55" s="75"/>
      <c r="W55" s="75">
        <v>8</v>
      </c>
      <c r="X55" s="75">
        <v>4</v>
      </c>
      <c r="Y55" s="75">
        <v>32</v>
      </c>
      <c r="Z55" s="40"/>
    </row>
    <row r="56" spans="1:26">
      <c r="A56" s="68" t="s">
        <v>224</v>
      </c>
      <c r="B56" s="61" t="s">
        <v>225</v>
      </c>
      <c r="C56" s="68" t="s">
        <v>226</v>
      </c>
      <c r="D56" s="63" t="s">
        <v>227</v>
      </c>
      <c r="E56" s="82" t="s">
        <v>68</v>
      </c>
      <c r="F56" s="39">
        <v>6</v>
      </c>
      <c r="G56" s="39">
        <v>1</v>
      </c>
      <c r="H56" s="39">
        <v>62</v>
      </c>
      <c r="I56" s="39">
        <v>40</v>
      </c>
      <c r="J56" s="39">
        <v>166</v>
      </c>
      <c r="K56" s="59"/>
      <c r="L56" s="59">
        <v>109</v>
      </c>
      <c r="M56" s="59">
        <v>7322540725063</v>
      </c>
      <c r="N56" s="39">
        <v>65</v>
      </c>
      <c r="O56" s="39">
        <v>312</v>
      </c>
      <c r="P56" s="59">
        <v>200</v>
      </c>
      <c r="Q56" s="66">
        <v>0.6</v>
      </c>
      <c r="R56" s="66">
        <v>0.755</v>
      </c>
      <c r="S56" s="59">
        <v>7806540006525</v>
      </c>
      <c r="T56" s="39"/>
      <c r="U56" s="39"/>
      <c r="V56" s="39"/>
      <c r="W56" s="39"/>
      <c r="X56" s="39"/>
      <c r="Y56" s="39">
        <v>0</v>
      </c>
      <c r="Z56" s="35"/>
    </row>
    <row r="57" spans="1:26">
      <c r="A57" s="68" t="s">
        <v>228</v>
      </c>
      <c r="B57" s="61" t="s">
        <v>229</v>
      </c>
      <c r="C57" s="68" t="s">
        <v>226</v>
      </c>
      <c r="D57" s="67" t="s">
        <v>230</v>
      </c>
      <c r="E57" s="82" t="s">
        <v>68</v>
      </c>
      <c r="F57" s="39">
        <v>6</v>
      </c>
      <c r="G57" s="39">
        <v>1</v>
      </c>
      <c r="H57" s="39">
        <v>78</v>
      </c>
      <c r="I57" s="39">
        <v>50</v>
      </c>
      <c r="J57" s="39">
        <v>173</v>
      </c>
      <c r="K57" s="59"/>
      <c r="L57" s="59">
        <v>170</v>
      </c>
      <c r="M57" s="59">
        <v>7322540545388</v>
      </c>
      <c r="N57" s="39">
        <v>84</v>
      </c>
      <c r="O57" s="39">
        <v>380</v>
      </c>
      <c r="P57" s="59">
        <v>180</v>
      </c>
      <c r="Q57" s="66">
        <v>0.9</v>
      </c>
      <c r="R57" s="66">
        <v>1.139</v>
      </c>
      <c r="S57" s="59">
        <v>7806540006532</v>
      </c>
      <c r="T57" s="39"/>
      <c r="U57" s="39"/>
      <c r="V57" s="39"/>
      <c r="W57" s="39"/>
      <c r="X57" s="39"/>
      <c r="Y57" s="39">
        <v>0</v>
      </c>
      <c r="Z57" s="35"/>
    </row>
    <row r="58" spans="1:26">
      <c r="A58" s="68" t="s">
        <v>231</v>
      </c>
      <c r="B58" s="61" t="s">
        <v>218</v>
      </c>
      <c r="C58" s="68" t="s">
        <v>226</v>
      </c>
      <c r="D58" s="67" t="s">
        <v>232</v>
      </c>
      <c r="E58" s="68" t="s">
        <v>68</v>
      </c>
      <c r="F58" s="39">
        <v>6</v>
      </c>
      <c r="G58" s="39">
        <v>1</v>
      </c>
      <c r="H58" s="39">
        <v>78</v>
      </c>
      <c r="I58" s="39">
        <v>50</v>
      </c>
      <c r="J58" s="39">
        <v>224</v>
      </c>
      <c r="K58" s="59"/>
      <c r="L58" s="59">
        <v>275</v>
      </c>
      <c r="M58" s="59">
        <v>7322540545142</v>
      </c>
      <c r="N58" s="39">
        <v>81</v>
      </c>
      <c r="O58" s="39">
        <v>381</v>
      </c>
      <c r="P58" s="59">
        <v>220</v>
      </c>
      <c r="Q58" s="66">
        <v>1.5</v>
      </c>
      <c r="R58" s="66">
        <v>1.796</v>
      </c>
      <c r="S58" s="59">
        <v>7806540006549</v>
      </c>
      <c r="T58" s="39"/>
      <c r="U58" s="39"/>
      <c r="V58" s="39"/>
      <c r="W58" s="39"/>
      <c r="X58" s="39"/>
      <c r="Y58" s="39">
        <v>0</v>
      </c>
      <c r="Z58" s="35"/>
    </row>
    <row r="59" spans="1:26">
      <c r="A59" s="151" t="s">
        <v>233</v>
      </c>
      <c r="B59" s="151"/>
      <c r="C59" s="151"/>
      <c r="D59" s="151"/>
      <c r="E59" s="93"/>
      <c r="F59" s="94"/>
      <c r="G59" s="94"/>
      <c r="H59" s="94"/>
      <c r="I59" s="94"/>
      <c r="J59" s="94"/>
      <c r="K59" s="96"/>
      <c r="L59" s="96"/>
      <c r="M59" s="96"/>
      <c r="N59" s="94"/>
      <c r="O59" s="94"/>
      <c r="P59" s="94"/>
      <c r="Q59" s="95"/>
      <c r="R59" s="95"/>
      <c r="S59" s="96"/>
      <c r="T59" s="94"/>
      <c r="U59" s="94"/>
      <c r="V59" s="94"/>
      <c r="W59" s="94"/>
      <c r="X59" s="94"/>
      <c r="Y59" s="97">
        <v>0</v>
      </c>
      <c r="Z59" s="40"/>
    </row>
    <row r="60" spans="1:26">
      <c r="A60" s="59" t="s">
        <v>234</v>
      </c>
      <c r="B60" s="59">
        <v>70106966</v>
      </c>
      <c r="C60" s="68" t="s">
        <v>66</v>
      </c>
      <c r="D60" s="62" t="s">
        <v>235</v>
      </c>
      <c r="E60" s="77" t="s">
        <v>68</v>
      </c>
      <c r="F60" s="77">
        <v>6</v>
      </c>
      <c r="G60" s="77">
        <v>12</v>
      </c>
      <c r="H60" s="83">
        <v>280</v>
      </c>
      <c r="I60" s="83">
        <v>167.6</v>
      </c>
      <c r="J60" s="84">
        <v>335</v>
      </c>
      <c r="K60" s="78">
        <v>1069.0319999999999</v>
      </c>
      <c r="L60" s="78">
        <v>1089.0319999999999</v>
      </c>
      <c r="M60" s="78">
        <v>7806540006136</v>
      </c>
      <c r="N60" s="77">
        <v>342</v>
      </c>
      <c r="O60" s="77">
        <v>512</v>
      </c>
      <c r="P60" s="77">
        <v>570</v>
      </c>
      <c r="Q60" s="85">
        <v>7.2809999999999997</v>
      </c>
      <c r="R60" s="85">
        <v>6.414191999999999</v>
      </c>
      <c r="S60" s="78">
        <v>17806540006133</v>
      </c>
      <c r="T60" s="77"/>
      <c r="U60" s="77"/>
      <c r="V60" s="77"/>
      <c r="W60" s="77">
        <v>5</v>
      </c>
      <c r="X60" s="77">
        <v>4</v>
      </c>
      <c r="Y60" s="77">
        <v>20</v>
      </c>
      <c r="Z60" s="40"/>
    </row>
    <row r="61" spans="1:26">
      <c r="A61" s="39" t="s">
        <v>236</v>
      </c>
      <c r="B61" s="61">
        <v>70002570</v>
      </c>
      <c r="C61" s="68" t="s">
        <v>66</v>
      </c>
      <c r="D61" s="63" t="s">
        <v>237</v>
      </c>
      <c r="E61" s="39" t="s">
        <v>68</v>
      </c>
      <c r="F61" s="39">
        <v>6</v>
      </c>
      <c r="G61" s="39">
        <v>12</v>
      </c>
      <c r="H61" s="39">
        <v>140</v>
      </c>
      <c r="I61" s="39">
        <v>190</v>
      </c>
      <c r="J61" s="39">
        <v>270</v>
      </c>
      <c r="K61" s="66">
        <v>903.76800000000003</v>
      </c>
      <c r="L61" s="66">
        <v>885.76800000000003</v>
      </c>
      <c r="M61" s="59">
        <v>7501019051159</v>
      </c>
      <c r="N61" s="39">
        <v>393</v>
      </c>
      <c r="O61" s="39">
        <v>583</v>
      </c>
      <c r="P61" s="39">
        <v>291</v>
      </c>
      <c r="Q61" s="66">
        <v>6.1219999999999999</v>
      </c>
      <c r="R61" s="66">
        <v>5.3146079999999998</v>
      </c>
      <c r="S61" s="59">
        <v>17501019051156</v>
      </c>
      <c r="T61" s="39"/>
      <c r="U61" s="39"/>
      <c r="V61" s="39"/>
      <c r="W61" s="39">
        <v>5</v>
      </c>
      <c r="X61" s="39">
        <v>7</v>
      </c>
      <c r="Y61" s="39">
        <v>35</v>
      </c>
      <c r="Z61" s="40"/>
    </row>
    <row r="62" spans="1:26">
      <c r="A62" s="39" t="s">
        <v>238</v>
      </c>
      <c r="B62" s="61">
        <v>70002670</v>
      </c>
      <c r="C62" s="68" t="s">
        <v>66</v>
      </c>
      <c r="D62" s="63" t="s">
        <v>239</v>
      </c>
      <c r="E62" s="39" t="s">
        <v>68</v>
      </c>
      <c r="F62" s="39">
        <v>6</v>
      </c>
      <c r="G62" s="39">
        <v>12</v>
      </c>
      <c r="H62" s="39">
        <v>205</v>
      </c>
      <c r="I62" s="39">
        <v>190</v>
      </c>
      <c r="J62" s="39">
        <v>270</v>
      </c>
      <c r="K62" s="66">
        <v>954.27599999999995</v>
      </c>
      <c r="L62" s="66">
        <v>936.27200000000005</v>
      </c>
      <c r="M62" s="59">
        <v>7501019051166</v>
      </c>
      <c r="N62" s="39">
        <v>423</v>
      </c>
      <c r="O62" s="39">
        <v>583</v>
      </c>
      <c r="P62" s="39">
        <v>291</v>
      </c>
      <c r="Q62" s="66">
        <v>6.4749999999999996</v>
      </c>
      <c r="R62" s="66">
        <v>5.6176320000000004</v>
      </c>
      <c r="S62" s="59">
        <v>17501019051163</v>
      </c>
      <c r="T62" s="39"/>
      <c r="U62" s="39"/>
      <c r="V62" s="39"/>
      <c r="W62" s="39">
        <v>4</v>
      </c>
      <c r="X62" s="39">
        <v>7</v>
      </c>
      <c r="Y62" s="39">
        <v>28</v>
      </c>
      <c r="Z62" s="35"/>
    </row>
    <row r="65" spans="1:25">
      <c r="A65" s="43"/>
      <c r="B65" s="43"/>
      <c r="C65" s="43"/>
      <c r="D65" s="43"/>
      <c r="E65" s="43"/>
      <c r="F65" s="43"/>
      <c r="G65" s="43"/>
      <c r="H65" s="98"/>
      <c r="I65" s="98"/>
      <c r="J65" s="98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>
      <c r="A66" s="43"/>
      <c r="B66" s="43"/>
      <c r="C66" s="43"/>
      <c r="D66" s="43"/>
      <c r="E66" s="43"/>
      <c r="F66" s="43"/>
      <c r="G66" s="43"/>
      <c r="H66" s="99"/>
      <c r="I66" s="98"/>
      <c r="J66" s="98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>
      <c r="A67" s="43"/>
      <c r="B67" s="43"/>
      <c r="C67" s="43"/>
      <c r="D67" s="43"/>
      <c r="E67" s="43"/>
      <c r="F67" s="43"/>
      <c r="G67" s="43"/>
      <c r="H67" s="99"/>
      <c r="I67" s="98"/>
      <c r="J67" s="98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>
      <c r="A68" s="43"/>
      <c r="B68" s="43"/>
      <c r="C68" s="43"/>
      <c r="D68" s="43"/>
      <c r="E68" s="43"/>
      <c r="F68" s="43"/>
      <c r="G68" s="43"/>
      <c r="H68" s="99"/>
      <c r="I68" s="98"/>
      <c r="J68" s="98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>
      <c r="A69" s="43"/>
      <c r="B69" s="43"/>
      <c r="C69" s="43"/>
      <c r="D69" s="43"/>
      <c r="E69" s="43"/>
      <c r="F69" s="43"/>
      <c r="G69" s="43"/>
      <c r="H69" s="98"/>
      <c r="I69" s="98"/>
      <c r="J69" s="98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</sheetData>
  <mergeCells count="10">
    <mergeCell ref="A31:D31"/>
    <mergeCell ref="A49:D49"/>
    <mergeCell ref="A59:D59"/>
    <mergeCell ref="Z29:AC30"/>
    <mergeCell ref="H1:M1"/>
    <mergeCell ref="N1:S1"/>
    <mergeCell ref="T1:V1"/>
    <mergeCell ref="W1:Y1"/>
    <mergeCell ref="A3:D3"/>
    <mergeCell ref="A18:D18"/>
  </mergeCells>
  <pageMargins left="0.7" right="0.7" top="0.75" bottom="0.75" header="0.3" footer="0.3"/>
  <pageSetup paperSize="0" orientation="portrait" r:id="rId1"/>
  <headerFooter>
    <oddFooter>&amp;L&amp;1#&amp;"Calibri"&amp;10 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IN76159</vt:lpstr>
      <vt:lpstr>info TENA</vt:lpstr>
      <vt:lpstr>'IN76159'!Print_Area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ZAMORANO  Natalia</dc:creator>
  <cp:lastModifiedBy>SALAS Fernanda</cp:lastModifiedBy>
  <dcterms:created xsi:type="dcterms:W3CDTF">2018-05-14T18:50:08Z</dcterms:created>
  <dcterms:modified xsi:type="dcterms:W3CDTF">2019-04-25T16:06:34Z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natalia.zamorano@essity.com</vt:lpwstr>
  </property>
  <property fmtid="{D5CDD505-2E9C-101B-9397-08002B2CF9AE}" pid="5" name="MSIP_Label_4c8d6ef0-491d-4f17-aead-12ed260929f1_SetDate">
    <vt:lpwstr>2018-05-14T18:51:03.0807075Z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